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C8A0DCDC-2906-43A6-BB8A-F8F1B56A5451}" xr6:coauthVersionLast="47" xr6:coauthVersionMax="47" xr10:uidLastSave="{00000000-0000-0000-0000-000000000000}"/>
  <bookViews>
    <workbookView xWindow="57480" yWindow="-120" windowWidth="29040" windowHeight="15720" activeTab="2" xr2:uid="{00000000-000D-0000-FFFF-FFFF00000000}"/>
  </bookViews>
  <sheets>
    <sheet name="1. Prioritás" sheetId="1" r:id="rId1"/>
    <sheet name="2. Prioritás" sheetId="2" r:id="rId2"/>
    <sheet name="3. Prioritás_ERFA" sheetId="3" r:id="rId3"/>
    <sheet name="3. Prioritás_ESZA" sheetId="4" r:id="rId4"/>
    <sheet name="6. Prioritás" sheetId="5" r:id="rId5"/>
    <sheet name="TVP_ütemterv" sheetId="6" r:id="rId6"/>
  </sheets>
  <definedNames>
    <definedName name="_xlnm.Print_Area" localSheetId="0">'1. Prioritás'!$A$1:$I$32</definedName>
    <definedName name="_xlnm.Print_Area" localSheetId="1">'2. Prioritás'!$A$1:$I$12</definedName>
    <definedName name="_xlnm.Print_Area" localSheetId="2">'3. Prioritás_ERFA'!$A$1:$I$20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 l="1"/>
  <c r="E31" i="1" l="1"/>
  <c r="E19" i="3" l="1"/>
  <c r="E32" i="1"/>
  <c r="E4" i="4" l="1"/>
  <c r="E20" i="3" l="1"/>
</calcChain>
</file>

<file path=xl/sharedStrings.xml><?xml version="1.0" encoding="utf-8"?>
<sst xmlns="http://schemas.openxmlformats.org/spreadsheetml/2006/main" count="463" uniqueCount="153">
  <si>
    <t>Helyszín (város /térségi település)</t>
  </si>
  <si>
    <t>Megvalósító</t>
  </si>
  <si>
    <t>Együttműködés</t>
  </si>
  <si>
    <t>Indikátor</t>
  </si>
  <si>
    <t xml:space="preserve">Célérték (becsült) </t>
  </si>
  <si>
    <r>
      <rPr>
        <b/>
        <sz val="11"/>
        <color theme="1"/>
        <rFont val="Times New Roman"/>
        <family val="1"/>
        <charset val="238"/>
      </rPr>
      <t>Projekt címe</t>
    </r>
    <r>
      <rPr>
        <sz val="11"/>
        <color rgb="FFFF0000"/>
        <rFont val="Times New Roman"/>
        <family val="1"/>
        <charset val="238"/>
      </rPr>
      <t xml:space="preserve">
</t>
    </r>
  </si>
  <si>
    <t>Gyermeknevelést támogató humáninfrastruktúra fejlesztése - Bölcsődék Igazgatósága Dunaújváros Liszt Ferenc Kerti Bölcsőde</t>
  </si>
  <si>
    <t>Dunaújváros</t>
  </si>
  <si>
    <t>Gyermeknevelést támogató humáninfrastruktúra fejlesztése - Bölcsődék Igazgatósága Dunaújváros Napraforgó Bölcsőde</t>
  </si>
  <si>
    <t>Kulturális infrastruktúra
fejlesztése - Intercisa Múzeum II. Ütem</t>
  </si>
  <si>
    <t>Gyermeknevelést támogató humáninfrastruktúra fejlesztése - Dunaújvárosi Óvoda Aranyalma tagintézménye</t>
  </si>
  <si>
    <t>Dunaújváros MJV Önkormányzata</t>
  </si>
  <si>
    <t>Gyermeknevelést támogató humáninfrastruktúra fejlesztése - Dunaújvárosi Óvoda Dunaparti tagintézménye</t>
  </si>
  <si>
    <t>Alap- és középfokú oktatási intézmények fejlesztése - Széchenyi István Gimnázium</t>
  </si>
  <si>
    <t>Alap- és középfokú oktatási intézmények fejlesztése - Rosti Pál Gimnázium és Általános Iskola</t>
  </si>
  <si>
    <t>Alap- és középfokú oktatási intézmények fejlesztése - Móricz Zsigmond Általános Iskola</t>
  </si>
  <si>
    <t>Gazdaságélénkítő tevékenységek - Vasmű út 41. Irodaház hasznosítása</t>
  </si>
  <si>
    <t>Önkormányzati épületek
energetikai korszerűsítése - Polgármesteri Hivatal "B" épület</t>
  </si>
  <si>
    <t>Fenntartható közlekedésfejlesztés - Szórád Márton út közlekedésfejlesztése</t>
  </si>
  <si>
    <t>Szociális intézmények infrastrukturális és szolgáltatásfejlesztése - Egyesített Szociális Intézmény Barátság út</t>
  </si>
  <si>
    <t>Szociális intézmények infrastrukturális és szolgáltatásfejlesztése - Útkeresés tetőtérbeépítése</t>
  </si>
  <si>
    <t>Önkormányzati épületek energetikai fejlesztése - Munkás Művelődési Központ és József Attila Könyvtár</t>
  </si>
  <si>
    <t>Fenntartható közlekedésfejlesztés - Aranyvölgyi út-Szórád Márton út csomópont közlekedésbiztonsági fejlesztése</t>
  </si>
  <si>
    <t>Turizmusfejlesztés - a Dunai Limes városi szakaszának turisztikai fejlesztése, Római kőtár és Castrum bemutatása</t>
  </si>
  <si>
    <t>Csillagdomb közmű- és
lakóterület-fejlesztés - Út- és közműfejlesztés II. Ütem</t>
  </si>
  <si>
    <t>Fenntartható közlekedésfejlesztés - Baracsi út felújítása</t>
  </si>
  <si>
    <t>Kulturális infrastruktúra fejlesztése - Mondbach kúria Malom épületének hasznosítása</t>
  </si>
  <si>
    <t>Szociális intézmények infrastrukturális és szolgáltatásfejlesztése - Családok Átmeneti Otthona</t>
  </si>
  <si>
    <t>Közösségi fejlesztések - Temető előtti közterület rendezése</t>
  </si>
  <si>
    <t>Dunaújvárosi Egyetem oktatás- és campusfejlesztés</t>
  </si>
  <si>
    <t>Települési kékinfrastruktúra fejlesztés - csapadékvíz elvezetés kiépítése Táborálláson - II. Ütem</t>
  </si>
  <si>
    <t>Meglévő sportlétesítmények felújítása - Radari sporttelep fejlesztése II. Ütem</t>
  </si>
  <si>
    <t>Fenntartható közlekedésfejlesztés - Kerékpárút hálózat fejlesztése, felújítása, bővítése</t>
  </si>
  <si>
    <t>Fenntartható közlekedésfejlesztés - körforgalmi csomópont kiépítése a Római körúton</t>
  </si>
  <si>
    <t>DMJV Önkormányzata</t>
  </si>
  <si>
    <t>1 db</t>
  </si>
  <si>
    <t>Kulturális infrastruktúra fejlesztése - 
Kortárs Művészeti Intézet</t>
  </si>
  <si>
    <t>Kulturális infrastruktúra fejlesztése - 
Bartók Kamaraszínház elektromos hálózatának korszerűsítése</t>
  </si>
  <si>
    <t>Fenntartható közlekedésfejlesztés - Béke téri autóbuszpályaudvar és környezetének rekonstrukciója</t>
  </si>
  <si>
    <t xml:space="preserve">
Települési kékinfrastruktúra fejlesztése - 
A Felső-Foki-patak és a Lebuki-patak környezetének rendezése, meder és parti sáv geodéziai bemérése, rendezési tervi felülvizsgálata, telekalakítás előkészítése, közmű- és lakóterületfejlesztés előkészítése</t>
  </si>
  <si>
    <t>RCO46 Átépített vagy korszerűsített közutak hossza (km)</t>
  </si>
  <si>
    <t>Alap- és középfokú oktatási intézmények fejlesztése - Arany János Általános Iskola, Meglévő sportlétesítmények felújítása - Arany János Általános Iskola tornacsarnokának korszerűsítése</t>
  </si>
  <si>
    <t xml:space="preserve">NR
</t>
  </si>
  <si>
    <t xml:space="preserve">
Belterületi utak fejlesztése - Csillagdomb lakóterület-fejlesztés (Út- és közműfejlesztés I. Ütem)</t>
  </si>
  <si>
    <t>7 db - 7 db</t>
  </si>
  <si>
    <t>Élhető Dunaújváros - Okosparkolók kialakítása a belvárosban</t>
  </si>
  <si>
    <t>6 km</t>
  </si>
  <si>
    <t>0,5 km</t>
  </si>
  <si>
    <t>Közösségi zöldterület fejlesztés a Pentelei városrészben</t>
  </si>
  <si>
    <t>2 ha</t>
  </si>
  <si>
    <t>Élhető Dunaújváros - Lebuki-patak védelmét szolgáló környezetrendezése - közmű- és lakóterületfejlesztés II. Ütem</t>
  </si>
  <si>
    <t>Élhető Dunaújváros fejlesztése - Alsó-Foki-patak környezetének rendezése, meder és parti sáv geodéziai bemérése, rendezési tervi felülvizsgálata, telekalakítás előkészítése</t>
  </si>
  <si>
    <t>Élhető Dunaújváros - Belterületi zöldinfrastruktúra fejlesztések - Sétányok kialakítása a Duna-parton, a partfal lépcsőinek rekonstrukciója.
III. Ütem</t>
  </si>
  <si>
    <t>3 ha</t>
  </si>
  <si>
    <t>1 ha</t>
  </si>
  <si>
    <t>Önkormányzati épület energetikai fejlesztése - Dunaújvárosi Jégstadion fejlesztése</t>
  </si>
  <si>
    <t>nem ismert adat</t>
  </si>
  <si>
    <t>1,2 ha</t>
  </si>
  <si>
    <t>1,53 ha</t>
  </si>
  <si>
    <t>1,2 km</t>
  </si>
  <si>
    <t>1,70 km</t>
  </si>
  <si>
    <t>1,55 ha</t>
  </si>
  <si>
    <t>0,7km</t>
  </si>
  <si>
    <t>0,7 km</t>
  </si>
  <si>
    <t>NR</t>
  </si>
  <si>
    <t>789,66 tonna CO2 egyenérték/év
4500 m2</t>
  </si>
  <si>
    <t>395,22 tonna CO2 egyenérték/év
2177 m2</t>
  </si>
  <si>
    <t>400,1 tonna CO2 egyenérték/év
5484 m2</t>
  </si>
  <si>
    <t>100,65 tonna CO2 egyenérték/év
2554 m2</t>
  </si>
  <si>
    <t>250,22 tonna CO2 egyenérték/év
4715 m2</t>
  </si>
  <si>
    <t>235,34 tonna CO2 egyenérték/év
391 m2</t>
  </si>
  <si>
    <t>TPO02
A fejlesztés révén létrejövő, megújuló szociális alapszolgáltatások és gyermekjóléti alapellátások száma</t>
  </si>
  <si>
    <t>RCO26 Az éghajlatváltozáshoz
való alkalmazkodás céljából épített
vagy felújított zöld infrastruktúra</t>
  </si>
  <si>
    <t>RCO77 Támogatott
kulturális és turisztikai helyszínek száma</t>
  </si>
  <si>
    <t>RCO58 Támogatott célzott
kerékpáros infrastruktúra</t>
  </si>
  <si>
    <t>RCO26 - Újonnan épített vagy (ha)
korszerűsített zöldinfrastruktúra az
éghajlatváltozáshoz való alkalmazkodás
érdekében</t>
  </si>
  <si>
    <t>RCO77 Támogatott kulturális és
turisztikai helyszínek száma</t>
  </si>
  <si>
    <t>RCO01 Támogatott vállalkozások
(ebből: mikro-, kis- , közép-,
nagyvállalkozás),  
RCO04 Nem pénzügyi támogatásban
részesített vállalkozások</t>
  </si>
  <si>
    <t>RCO26 Az éghajlatváltozáshoz való
alkalmazkodás céljából épített
vagy felújított zöld infrastruktúra</t>
  </si>
  <si>
    <t>RCO26 - Újonnan épített vagy (ha)
korszerűsített zöldinfrastruktúra az
éghajlatváltozáshoz való
alkalmazkodás érdekében</t>
  </si>
  <si>
    <t>RCR29 Becsült üvegházhatású gázkibocsátások 
RCO19 Jobb energiahatékonyságú  középületek</t>
  </si>
  <si>
    <t>TPO28 Fejlesztett, 3-6 éves gyermekek elhelyezését biztosító férőhelyek száma (db)</t>
  </si>
  <si>
    <t>Önkormányzati épületek
energetikai korszerűsítése - Polgármesteri Hivatal "A" épület III. Ütem</t>
  </si>
  <si>
    <t>75 db</t>
  </si>
  <si>
    <t>66 db</t>
  </si>
  <si>
    <t>TPO26 Fejlesztett, 0-3 éves gyermekek elhelyezését biztosító férőhelyek száma (db)</t>
  </si>
  <si>
    <t>100 db</t>
  </si>
  <si>
    <t>TPO30 Korszerűsített köznevelési intézmények száma</t>
  </si>
  <si>
    <t>RCR71
Az új vagy korszerűsített oktatási létesítmények éves felhasználói</t>
  </si>
  <si>
    <t>TPO11 Fejlesztéssel érintett közösségi területek nagysága (m2)</t>
  </si>
  <si>
    <t>2000 m2</t>
  </si>
  <si>
    <t xml:space="preserve">RCO75 Támogatott  integrált területfejlesztési stratégiák </t>
  </si>
  <si>
    <t>RCO46 Átépített vagy korszerűsített közutak hossza - nem TEN-T (km)</t>
  </si>
  <si>
    <t>RCO26 Az éghajlatváltozáshoz való alkalmazkodás céljából épített vagy felújított zöldinfrastruktúra (ha)</t>
  </si>
  <si>
    <t>0,5 ha</t>
  </si>
  <si>
    <t>RCR70 Az új vagy korszerűsített gyermekgondozási létesítmények éves felhasználói (fő/év)
TPR12 Fejlesztett óvodai ellátással rendelkező települések száma (db)
TPO28 Fejlesztett, 3-6 éves gyermekek elhelyezését biztosító férőhelyek száma (db)</t>
  </si>
  <si>
    <t xml:space="preserve">96 fő/év
1 db
96 db
</t>
  </si>
  <si>
    <t>RCO67 Az új vagy korszerűsített oktatási létesítmények osztálytermi kapacitása (fő)
TPO30 Korszerűsített köznevelési intézmények száma (db)
RCR71 Az új vagy korszerűsített oktatási létesítmények éves felhasználói (fő)</t>
  </si>
  <si>
    <t>Stratégiai célhoz való illeszkedés (melyik városi stratégiai célhoz illeszkedik)</t>
  </si>
  <si>
    <t xml:space="preserve">Forrásigény (Ft)
</t>
  </si>
  <si>
    <t>DV N Zrt.</t>
  </si>
  <si>
    <t>TOP Plusz 1. prioritási tengely</t>
  </si>
  <si>
    <t>TOP Plusz 2. prioritási tengely</t>
  </si>
  <si>
    <t>TOP Plusz 3. prioritási tengely ERFA</t>
  </si>
  <si>
    <t>TOP Plusz 3. prioritási tengely (ESZA +)</t>
  </si>
  <si>
    <t>Forrásigény (Ft)</t>
  </si>
  <si>
    <t>TOP Plusz 6. prioritási tengely</t>
  </si>
  <si>
    <t>Nem releváns</t>
  </si>
  <si>
    <t>A települési és természeti környezet fenntartható fejlesztése</t>
  </si>
  <si>
    <t>Az épített környezet klímabarát és okos fejlesztése</t>
  </si>
  <si>
    <t>A helyi közösségek megerősítése és a társadalmi integráció elősegítése</t>
  </si>
  <si>
    <t>kereten túli, tartalék projektek</t>
  </si>
  <si>
    <t>RCR26 Éves primerenergia-fogyasztás (kWh/év)
RCR29 Becsült üvegházhatásúgáz-kibocsátások (tonna Co2 egyenérték/év)
RCO19 Jobb energiahatékonyságú  középületek (m2)</t>
  </si>
  <si>
    <t xml:space="preserve">40 000  kWh/év
15 tonna CO2 egyenérték/év
4500 m2
</t>
  </si>
  <si>
    <t>250 000  kWh/év
90 tonna CO2 egyenérték/év
4500 m2</t>
  </si>
  <si>
    <t>2,2 km</t>
  </si>
  <si>
    <t>2450 m2</t>
  </si>
  <si>
    <t>Dunaújvárosi Fenntartható Városfejlesztési Stratégiák</t>
  </si>
  <si>
    <t xml:space="preserve">Közösségi tér fejlesztés Dunaújvárosban </t>
  </si>
  <si>
    <t>Belterületi közútfejlesztések Dunaújvárosban I.</t>
  </si>
  <si>
    <t xml:space="preserve">
Fenntartható közösségi és közlekedésbiztonsági fejlesztések I.</t>
  </si>
  <si>
    <t xml:space="preserve">
Natura 2000 területeket támogató beavatkozások Dunaújvárosban</t>
  </si>
  <si>
    <t xml:space="preserve">
Önkormányzati épületek energetikai korszerűsítése - Polgármesteri Hivatal I. ütem</t>
  </si>
  <si>
    <t>DMJV Önkormányzati épület energetikai korszerűsítése - épületkorszerűsíési lehetőségek</t>
  </si>
  <si>
    <t xml:space="preserve">
Gyermeknevelést támogató humáninfrastruktúra fejlesztése - Dunaújvárosi Óvoda egyes tagintézményei</t>
  </si>
  <si>
    <t>Szociális ellátáshoz való hozzáférés javítása Dunaújvárosban</t>
  </si>
  <si>
    <t>Dunaújvárosi Szociális célú városrehabilitáció a szegregátummal veszélyeztetett területeken</t>
  </si>
  <si>
    <t>Dunaújváros Helyi humán és szociális városrehab fejlesztések soft fejlesztések</t>
  </si>
  <si>
    <t>RCO65 Az új vagy korszerűsített szociális lakások kapacitása (fő)
TPR09 A projekt keretében integrált területre költözők száma (fő)</t>
  </si>
  <si>
    <t>TPO02 A fejlesztés révén létrejövő, megújuló szociális alapszolgáltatások és gyermekjóléti alapellátások száma</t>
  </si>
  <si>
    <t>Prioritás forráskerete</t>
  </si>
  <si>
    <t>Elsődleges projektek teljes forrásigénye</t>
  </si>
  <si>
    <t>Tartalék projektek összes forrásigénye</t>
  </si>
  <si>
    <t>TPO13 Hátrányos helyzetűeket célzó programok száma (db)
TPR05 A programokkal elért hátrányos helyzetű személyek száma (fő)
TPO25 Fejlesztéssel érintett akcióterület száma (db)
TPR15 Program eredményként integrált területre költözők száma (fő)</t>
  </si>
  <si>
    <t>4
2500 
1
2</t>
  </si>
  <si>
    <t>I.</t>
  </si>
  <si>
    <t>II.</t>
  </si>
  <si>
    <t>III.</t>
  </si>
  <si>
    <t>IV.</t>
  </si>
  <si>
    <t>Gyermeknevelést támogató humáninfrastruktúra fejlesztése - Dunaújvárosi Óvoda egyes tagintézményei</t>
  </si>
  <si>
    <t>Fenntartható közösségi és közlekedésbiztonsági fejlesztések I.</t>
  </si>
  <si>
    <t>Natura 2000 területeket támogató beavatkozások Dunaújvárosban</t>
  </si>
  <si>
    <t>Önkormányzati épületek energetikai korszerűsítése - Polgármesteri Hivatal I. ütem</t>
  </si>
  <si>
    <t>2
2</t>
  </si>
  <si>
    <t>Dunanett Nonprofit Kft.</t>
  </si>
  <si>
    <t>DV N Zrt. - Dunaújvárosi Tankerületi Központ</t>
  </si>
  <si>
    <t>Fenntartható Köznevelési Infrastruktúra Fejlesztése Dunaújvárosban - Dunaújvárosi Arany János Általános Iskola</t>
  </si>
  <si>
    <t>Fenntartható Köznevelési Infrastruktúra Fejlesztése Dunaújvárosban - Dunaújvárosi Széchenyi István Gimnázium</t>
  </si>
  <si>
    <t>Fenntartható Köznevelési Infrastruktúra Fejlesztése Dunaújvárosban - Dunaújvárosi Móra Ferenc Általnos Iskola</t>
  </si>
  <si>
    <t xml:space="preserve">364 fő
1 db
364 fő
</t>
  </si>
  <si>
    <t xml:space="preserve">560 fő
1 db
560 fő
</t>
  </si>
  <si>
    <t xml:space="preserve">128 fő
1 db
128 fő
</t>
  </si>
  <si>
    <t>Fenntartható Köznevelési Infrastruktúra Fejlesztése Dunaújvárosban - Dunaújvárosi Móra Ferenc Általános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</si>
</sst>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vertical="center"/>
    </xf>
    <xf numFmtId="164" fontId="1" fillId="6" borderId="10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4" fillId="2" borderId="9" xfId="0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textRotation="90"/>
    </xf>
    <xf numFmtId="49" fontId="7" fillId="0" borderId="27" xfId="0" applyNumberFormat="1" applyFont="1" applyBorder="1" applyAlignment="1">
      <alignment horizontal="center" vertical="center" textRotation="90"/>
    </xf>
    <xf numFmtId="49" fontId="7" fillId="0" borderId="27" xfId="0" applyNumberFormat="1" applyFont="1" applyBorder="1" applyAlignment="1">
      <alignment horizontal="center" vertical="center" textRotation="90" wrapText="1"/>
    </xf>
    <xf numFmtId="164" fontId="3" fillId="10" borderId="1" xfId="0" applyNumberFormat="1" applyFont="1" applyFill="1" applyBorder="1" applyAlignment="1">
      <alignment horizontal="center" vertical="center"/>
    </xf>
    <xf numFmtId="164" fontId="3" fillId="10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view="pageBreakPreview" zoomScale="85" zoomScaleNormal="85" zoomScaleSheetLayoutView="85" workbookViewId="0">
      <selection activeCell="E31" sqref="E31"/>
    </sheetView>
  </sheetViews>
  <sheetFormatPr defaultColWidth="9.1796875" defaultRowHeight="14" x14ac:dyDescent="0.35"/>
  <cols>
    <col min="1" max="1" width="26" style="1" customWidth="1"/>
    <col min="2" max="2" width="49.453125" style="6" customWidth="1"/>
    <col min="3" max="3" width="31" style="6" customWidth="1"/>
    <col min="4" max="4" width="20.7265625" style="1" customWidth="1"/>
    <col min="5" max="5" width="22.26953125" style="1" customWidth="1"/>
    <col min="6" max="6" width="23" style="1" customWidth="1"/>
    <col min="7" max="7" width="24.81640625" style="1" customWidth="1"/>
    <col min="8" max="8" width="35.7265625" style="3" customWidth="1"/>
    <col min="9" max="9" width="19.54296875" style="3" customWidth="1"/>
    <col min="10" max="16384" width="9.1796875" style="1"/>
  </cols>
  <sheetData>
    <row r="1" spans="1:11" ht="81" customHeight="1" x14ac:dyDescent="0.35">
      <c r="A1" s="52"/>
      <c r="B1" s="39" t="s">
        <v>5</v>
      </c>
      <c r="C1" s="40" t="s">
        <v>98</v>
      </c>
      <c r="D1" s="40" t="s">
        <v>0</v>
      </c>
      <c r="E1" s="41" t="s">
        <v>99</v>
      </c>
      <c r="F1" s="40" t="s">
        <v>1</v>
      </c>
      <c r="G1" s="40" t="s">
        <v>2</v>
      </c>
      <c r="H1" s="40" t="s">
        <v>3</v>
      </c>
      <c r="I1" s="42" t="s">
        <v>4</v>
      </c>
      <c r="J1" s="2"/>
      <c r="K1" s="3"/>
    </row>
    <row r="2" spans="1:11" ht="28" x14ac:dyDescent="0.35">
      <c r="A2" s="123" t="s">
        <v>101</v>
      </c>
      <c r="B2" s="15" t="s">
        <v>117</v>
      </c>
      <c r="C2" s="15" t="s">
        <v>108</v>
      </c>
      <c r="D2" s="31" t="s">
        <v>7</v>
      </c>
      <c r="E2" s="32">
        <v>80000000</v>
      </c>
      <c r="F2" s="33" t="s">
        <v>34</v>
      </c>
      <c r="G2" s="33" t="s">
        <v>100</v>
      </c>
      <c r="H2" s="34" t="s">
        <v>91</v>
      </c>
      <c r="I2" s="49" t="s">
        <v>35</v>
      </c>
    </row>
    <row r="3" spans="1:11" ht="28" x14ac:dyDescent="0.35">
      <c r="A3" s="123"/>
      <c r="B3" s="15" t="s">
        <v>118</v>
      </c>
      <c r="C3" s="15" t="s">
        <v>108</v>
      </c>
      <c r="D3" s="35" t="s">
        <v>7</v>
      </c>
      <c r="E3" s="32">
        <v>400000000</v>
      </c>
      <c r="F3" s="15" t="s">
        <v>34</v>
      </c>
      <c r="G3" s="33" t="s">
        <v>144</v>
      </c>
      <c r="H3" s="17" t="s">
        <v>89</v>
      </c>
      <c r="I3" s="12" t="s">
        <v>90</v>
      </c>
    </row>
    <row r="4" spans="1:11" ht="40" customHeight="1" x14ac:dyDescent="0.35">
      <c r="A4" s="123"/>
      <c r="B4" s="15" t="s">
        <v>119</v>
      </c>
      <c r="C4" s="15" t="s">
        <v>108</v>
      </c>
      <c r="D4" s="35" t="s">
        <v>7</v>
      </c>
      <c r="E4" s="32">
        <v>896000000</v>
      </c>
      <c r="F4" s="15" t="s">
        <v>34</v>
      </c>
      <c r="G4" s="33" t="s">
        <v>144</v>
      </c>
      <c r="H4" s="17" t="s">
        <v>92</v>
      </c>
      <c r="I4" s="12" t="s">
        <v>115</v>
      </c>
    </row>
    <row r="5" spans="1:11" ht="42" x14ac:dyDescent="0.35">
      <c r="A5" s="123"/>
      <c r="B5" s="15" t="s">
        <v>120</v>
      </c>
      <c r="C5" s="15" t="s">
        <v>108</v>
      </c>
      <c r="D5" s="35" t="s">
        <v>7</v>
      </c>
      <c r="E5" s="32">
        <v>650000000</v>
      </c>
      <c r="F5" s="15" t="s">
        <v>34</v>
      </c>
      <c r="G5" s="33" t="s">
        <v>100</v>
      </c>
      <c r="H5" s="17" t="s">
        <v>89</v>
      </c>
      <c r="I5" s="12" t="s">
        <v>116</v>
      </c>
    </row>
    <row r="6" spans="1:11" ht="56" x14ac:dyDescent="0.35">
      <c r="A6" s="124"/>
      <c r="B6" s="63" t="s">
        <v>126</v>
      </c>
      <c r="C6" s="15" t="s">
        <v>108</v>
      </c>
      <c r="D6" s="35" t="s">
        <v>7</v>
      </c>
      <c r="E6" s="64">
        <v>150000000</v>
      </c>
      <c r="F6" s="63" t="s">
        <v>34</v>
      </c>
      <c r="G6" s="63" t="s">
        <v>100</v>
      </c>
      <c r="H6" s="65" t="s">
        <v>128</v>
      </c>
      <c r="I6" s="66" t="s">
        <v>143</v>
      </c>
    </row>
    <row r="7" spans="1:11" s="16" customFormat="1" ht="42.5" thickBot="1" x14ac:dyDescent="0.4">
      <c r="A7" s="125"/>
      <c r="B7" s="18" t="s">
        <v>121</v>
      </c>
      <c r="C7" s="15" t="s">
        <v>108</v>
      </c>
      <c r="D7" s="50" t="s">
        <v>7</v>
      </c>
      <c r="E7" s="51">
        <v>50320000</v>
      </c>
      <c r="F7" s="18" t="s">
        <v>34</v>
      </c>
      <c r="G7" s="46" t="s">
        <v>100</v>
      </c>
      <c r="H7" s="19" t="s">
        <v>93</v>
      </c>
      <c r="I7" s="20" t="s">
        <v>94</v>
      </c>
    </row>
    <row r="8" spans="1:11" ht="84" x14ac:dyDescent="0.35">
      <c r="A8" s="128" t="s">
        <v>111</v>
      </c>
      <c r="B8" s="21" t="s">
        <v>39</v>
      </c>
      <c r="C8" s="21" t="s">
        <v>108</v>
      </c>
      <c r="D8" s="58" t="s">
        <v>7</v>
      </c>
      <c r="E8" s="59">
        <v>350000000</v>
      </c>
      <c r="F8" s="21" t="s">
        <v>34</v>
      </c>
      <c r="G8" s="21" t="s">
        <v>100</v>
      </c>
      <c r="H8" s="22" t="s">
        <v>79</v>
      </c>
      <c r="I8" s="23" t="s">
        <v>57</v>
      </c>
    </row>
    <row r="9" spans="1:11" ht="42" x14ac:dyDescent="0.35">
      <c r="A9" s="129"/>
      <c r="B9" s="24" t="s">
        <v>43</v>
      </c>
      <c r="C9" s="21" t="s">
        <v>108</v>
      </c>
      <c r="D9" s="53" t="s">
        <v>7</v>
      </c>
      <c r="E9" s="54">
        <v>800000000</v>
      </c>
      <c r="F9" s="24" t="s">
        <v>34</v>
      </c>
      <c r="G9" s="24" t="s">
        <v>100</v>
      </c>
      <c r="H9" s="25" t="s">
        <v>40</v>
      </c>
      <c r="I9" s="26" t="s">
        <v>62</v>
      </c>
    </row>
    <row r="10" spans="1:11" ht="56" x14ac:dyDescent="0.35">
      <c r="A10" s="129"/>
      <c r="B10" s="24" t="s">
        <v>30</v>
      </c>
      <c r="C10" s="21" t="s">
        <v>108</v>
      </c>
      <c r="D10" s="53" t="s">
        <v>7</v>
      </c>
      <c r="E10" s="54">
        <v>450000000</v>
      </c>
      <c r="F10" s="24" t="s">
        <v>34</v>
      </c>
      <c r="G10" s="24" t="s">
        <v>100</v>
      </c>
      <c r="H10" s="25" t="s">
        <v>75</v>
      </c>
      <c r="I10" s="26" t="s">
        <v>58</v>
      </c>
    </row>
    <row r="11" spans="1:11" ht="28" x14ac:dyDescent="0.35">
      <c r="A11" s="129"/>
      <c r="B11" s="24" t="s">
        <v>36</v>
      </c>
      <c r="C11" s="21" t="s">
        <v>108</v>
      </c>
      <c r="D11" s="53" t="s">
        <v>7</v>
      </c>
      <c r="E11" s="54">
        <v>400000000</v>
      </c>
      <c r="F11" s="24" t="s">
        <v>34</v>
      </c>
      <c r="G11" s="24" t="s">
        <v>100</v>
      </c>
      <c r="H11" s="25" t="s">
        <v>76</v>
      </c>
      <c r="I11" s="26" t="s">
        <v>35</v>
      </c>
    </row>
    <row r="12" spans="1:11" ht="42" x14ac:dyDescent="0.35">
      <c r="A12" s="129"/>
      <c r="B12" s="24" t="s">
        <v>37</v>
      </c>
      <c r="C12" s="21" t="s">
        <v>108</v>
      </c>
      <c r="D12" s="53" t="s">
        <v>7</v>
      </c>
      <c r="E12" s="54">
        <v>400000000</v>
      </c>
      <c r="F12" s="24" t="s">
        <v>34</v>
      </c>
      <c r="G12" s="24" t="s">
        <v>100</v>
      </c>
      <c r="H12" s="25" t="s">
        <v>76</v>
      </c>
      <c r="I12" s="26" t="s">
        <v>35</v>
      </c>
    </row>
    <row r="13" spans="1:11" ht="28" x14ac:dyDescent="0.35">
      <c r="A13" s="129"/>
      <c r="B13" s="24" t="s">
        <v>9</v>
      </c>
      <c r="C13" s="21" t="s">
        <v>108</v>
      </c>
      <c r="D13" s="53" t="s">
        <v>7</v>
      </c>
      <c r="E13" s="54">
        <v>500000000</v>
      </c>
      <c r="F13" s="24" t="s">
        <v>34</v>
      </c>
      <c r="G13" s="24" t="s">
        <v>100</v>
      </c>
      <c r="H13" s="25" t="s">
        <v>76</v>
      </c>
      <c r="I13" s="26" t="s">
        <v>35</v>
      </c>
    </row>
    <row r="14" spans="1:11" ht="70" x14ac:dyDescent="0.35">
      <c r="A14" s="129"/>
      <c r="B14" s="68" t="s">
        <v>16</v>
      </c>
      <c r="C14" s="67" t="s">
        <v>108</v>
      </c>
      <c r="D14" s="69" t="s">
        <v>7</v>
      </c>
      <c r="E14" s="70">
        <v>3000000000</v>
      </c>
      <c r="F14" s="68" t="s">
        <v>34</v>
      </c>
      <c r="G14" s="68" t="s">
        <v>100</v>
      </c>
      <c r="H14" s="55" t="s">
        <v>77</v>
      </c>
      <c r="I14" s="57" t="s">
        <v>44</v>
      </c>
    </row>
    <row r="15" spans="1:11" ht="28" x14ac:dyDescent="0.35">
      <c r="A15" s="129"/>
      <c r="B15" s="24" t="s">
        <v>45</v>
      </c>
      <c r="C15" s="21" t="s">
        <v>108</v>
      </c>
      <c r="D15" s="53" t="s">
        <v>7</v>
      </c>
      <c r="E15" s="54">
        <v>250000000</v>
      </c>
      <c r="F15" s="24" t="s">
        <v>34</v>
      </c>
      <c r="G15" s="24" t="s">
        <v>100</v>
      </c>
      <c r="H15" s="25" t="s">
        <v>42</v>
      </c>
      <c r="I15" s="56" t="s">
        <v>64</v>
      </c>
    </row>
    <row r="16" spans="1:11" ht="28" x14ac:dyDescent="0.35">
      <c r="A16" s="129"/>
      <c r="B16" s="24" t="s">
        <v>18</v>
      </c>
      <c r="C16" s="21" t="s">
        <v>108</v>
      </c>
      <c r="D16" s="53" t="s">
        <v>7</v>
      </c>
      <c r="E16" s="54">
        <v>500000000</v>
      </c>
      <c r="F16" s="24" t="s">
        <v>34</v>
      </c>
      <c r="G16" s="24" t="s">
        <v>100</v>
      </c>
      <c r="H16" s="25" t="s">
        <v>40</v>
      </c>
      <c r="I16" s="57" t="s">
        <v>59</v>
      </c>
    </row>
    <row r="17" spans="1:9" ht="28" x14ac:dyDescent="0.35">
      <c r="A17" s="129"/>
      <c r="B17" s="24" t="s">
        <v>22</v>
      </c>
      <c r="C17" s="21" t="s">
        <v>108</v>
      </c>
      <c r="D17" s="53" t="s">
        <v>7</v>
      </c>
      <c r="E17" s="54">
        <v>500000000</v>
      </c>
      <c r="F17" s="24" t="s">
        <v>34</v>
      </c>
      <c r="G17" s="24" t="s">
        <v>100</v>
      </c>
      <c r="H17" s="25" t="s">
        <v>40</v>
      </c>
      <c r="I17" s="57" t="s">
        <v>47</v>
      </c>
    </row>
    <row r="18" spans="1:9" ht="28" x14ac:dyDescent="0.35">
      <c r="A18" s="129"/>
      <c r="B18" s="24" t="s">
        <v>32</v>
      </c>
      <c r="C18" s="21" t="s">
        <v>108</v>
      </c>
      <c r="D18" s="53" t="s">
        <v>7</v>
      </c>
      <c r="E18" s="54">
        <v>500000000</v>
      </c>
      <c r="F18" s="24" t="s">
        <v>34</v>
      </c>
      <c r="G18" s="24" t="s">
        <v>100</v>
      </c>
      <c r="H18" s="25" t="s">
        <v>74</v>
      </c>
      <c r="I18" s="57" t="s">
        <v>46</v>
      </c>
    </row>
    <row r="19" spans="1:9" ht="28" x14ac:dyDescent="0.35">
      <c r="A19" s="129"/>
      <c r="B19" s="24" t="s">
        <v>26</v>
      </c>
      <c r="C19" s="21" t="s">
        <v>108</v>
      </c>
      <c r="D19" s="53" t="s">
        <v>7</v>
      </c>
      <c r="E19" s="54">
        <v>800000000</v>
      </c>
      <c r="F19" s="24" t="s">
        <v>34</v>
      </c>
      <c r="G19" s="24" t="s">
        <v>100</v>
      </c>
      <c r="H19" s="25" t="s">
        <v>73</v>
      </c>
      <c r="I19" s="26" t="s">
        <v>35</v>
      </c>
    </row>
    <row r="20" spans="1:9" ht="28" x14ac:dyDescent="0.35">
      <c r="A20" s="129"/>
      <c r="B20" s="24" t="s">
        <v>33</v>
      </c>
      <c r="C20" s="21" t="s">
        <v>108</v>
      </c>
      <c r="D20" s="53" t="s">
        <v>7</v>
      </c>
      <c r="E20" s="54">
        <v>600000000</v>
      </c>
      <c r="F20" s="24" t="s">
        <v>34</v>
      </c>
      <c r="G20" s="24" t="s">
        <v>100</v>
      </c>
      <c r="H20" s="25" t="s">
        <v>40</v>
      </c>
      <c r="I20" s="57">
        <v>0.6</v>
      </c>
    </row>
    <row r="21" spans="1:9" ht="28" x14ac:dyDescent="0.35">
      <c r="A21" s="129"/>
      <c r="B21" s="24" t="s">
        <v>25</v>
      </c>
      <c r="C21" s="21" t="s">
        <v>108</v>
      </c>
      <c r="D21" s="53" t="s">
        <v>7</v>
      </c>
      <c r="E21" s="54">
        <v>500000000</v>
      </c>
      <c r="F21" s="24" t="s">
        <v>34</v>
      </c>
      <c r="G21" s="24" t="s">
        <v>100</v>
      </c>
      <c r="H21" s="25" t="s">
        <v>40</v>
      </c>
      <c r="I21" s="57" t="s">
        <v>60</v>
      </c>
    </row>
    <row r="22" spans="1:9" ht="42" x14ac:dyDescent="0.35">
      <c r="A22" s="129"/>
      <c r="B22" s="24" t="s">
        <v>38</v>
      </c>
      <c r="C22" s="21" t="s">
        <v>108</v>
      </c>
      <c r="D22" s="53" t="s">
        <v>7</v>
      </c>
      <c r="E22" s="54">
        <v>2000000000</v>
      </c>
      <c r="F22" s="24" t="s">
        <v>34</v>
      </c>
      <c r="G22" s="24" t="s">
        <v>100</v>
      </c>
      <c r="H22" s="25" t="s">
        <v>72</v>
      </c>
      <c r="I22" s="57" t="s">
        <v>61</v>
      </c>
    </row>
    <row r="23" spans="1:9" ht="28" x14ac:dyDescent="0.35">
      <c r="A23" s="129"/>
      <c r="B23" s="24" t="s">
        <v>23</v>
      </c>
      <c r="C23" s="21" t="s">
        <v>108</v>
      </c>
      <c r="D23" s="53" t="s">
        <v>7</v>
      </c>
      <c r="E23" s="54">
        <v>1200000000</v>
      </c>
      <c r="F23" s="24" t="s">
        <v>34</v>
      </c>
      <c r="G23" s="24" t="s">
        <v>100</v>
      </c>
      <c r="H23" s="25" t="s">
        <v>76</v>
      </c>
      <c r="I23" s="26" t="s">
        <v>35</v>
      </c>
    </row>
    <row r="24" spans="1:9" ht="28" x14ac:dyDescent="0.35">
      <c r="A24" s="129"/>
      <c r="B24" s="24" t="s">
        <v>24</v>
      </c>
      <c r="C24" s="21" t="s">
        <v>108</v>
      </c>
      <c r="D24" s="53" t="s">
        <v>7</v>
      </c>
      <c r="E24" s="54">
        <v>700000000</v>
      </c>
      <c r="F24" s="24" t="s">
        <v>34</v>
      </c>
      <c r="G24" s="24" t="s">
        <v>100</v>
      </c>
      <c r="H24" s="25" t="s">
        <v>40</v>
      </c>
      <c r="I24" s="57" t="s">
        <v>63</v>
      </c>
    </row>
    <row r="25" spans="1:9" ht="42" x14ac:dyDescent="0.35">
      <c r="A25" s="129"/>
      <c r="B25" s="24" t="s">
        <v>48</v>
      </c>
      <c r="C25" s="21" t="s">
        <v>108</v>
      </c>
      <c r="D25" s="53" t="s">
        <v>7</v>
      </c>
      <c r="E25" s="54">
        <v>1000000000</v>
      </c>
      <c r="F25" s="24" t="s">
        <v>34</v>
      </c>
      <c r="G25" s="24" t="s">
        <v>100</v>
      </c>
      <c r="H25" s="25" t="s">
        <v>72</v>
      </c>
      <c r="I25" s="57" t="s">
        <v>49</v>
      </c>
    </row>
    <row r="26" spans="1:9" ht="42" x14ac:dyDescent="0.35">
      <c r="A26" s="129"/>
      <c r="B26" s="24" t="s">
        <v>50</v>
      </c>
      <c r="C26" s="21" t="s">
        <v>108</v>
      </c>
      <c r="D26" s="53" t="s">
        <v>7</v>
      </c>
      <c r="E26" s="54">
        <v>500000000</v>
      </c>
      <c r="F26" s="24" t="s">
        <v>34</v>
      </c>
      <c r="G26" s="24" t="s">
        <v>100</v>
      </c>
      <c r="H26" s="25" t="s">
        <v>78</v>
      </c>
      <c r="I26" s="57" t="s">
        <v>54</v>
      </c>
    </row>
    <row r="27" spans="1:9" ht="56" x14ac:dyDescent="0.35">
      <c r="A27" s="129"/>
      <c r="B27" s="24" t="s">
        <v>51</v>
      </c>
      <c r="C27" s="21" t="s">
        <v>108</v>
      </c>
      <c r="D27" s="53" t="s">
        <v>7</v>
      </c>
      <c r="E27" s="54">
        <v>350000000</v>
      </c>
      <c r="F27" s="24" t="s">
        <v>34</v>
      </c>
      <c r="G27" s="24" t="s">
        <v>100</v>
      </c>
      <c r="H27" s="25" t="s">
        <v>72</v>
      </c>
      <c r="I27" s="57" t="s">
        <v>49</v>
      </c>
    </row>
    <row r="28" spans="1:9" ht="56" x14ac:dyDescent="0.35">
      <c r="A28" s="129"/>
      <c r="B28" s="24" t="s">
        <v>52</v>
      </c>
      <c r="C28" s="21" t="s">
        <v>108</v>
      </c>
      <c r="D28" s="53" t="s">
        <v>7</v>
      </c>
      <c r="E28" s="54">
        <v>250000000</v>
      </c>
      <c r="F28" s="24" t="s">
        <v>34</v>
      </c>
      <c r="G28" s="24" t="s">
        <v>100</v>
      </c>
      <c r="H28" s="25" t="s">
        <v>72</v>
      </c>
      <c r="I28" s="57" t="s">
        <v>53</v>
      </c>
    </row>
    <row r="29" spans="1:9" ht="28" x14ac:dyDescent="0.35">
      <c r="A29" s="129"/>
      <c r="B29" s="24" t="s">
        <v>28</v>
      </c>
      <c r="C29" s="21" t="s">
        <v>108</v>
      </c>
      <c r="D29" s="53" t="s">
        <v>7</v>
      </c>
      <c r="E29" s="54">
        <v>200000000</v>
      </c>
      <c r="F29" s="24" t="s">
        <v>34</v>
      </c>
      <c r="G29" s="24" t="s">
        <v>100</v>
      </c>
      <c r="H29" s="25" t="s">
        <v>40</v>
      </c>
      <c r="I29" s="57" t="s">
        <v>47</v>
      </c>
    </row>
    <row r="30" spans="1:9" ht="55.5" customHeight="1" x14ac:dyDescent="0.35">
      <c r="A30" s="126" t="s">
        <v>130</v>
      </c>
      <c r="B30" s="127"/>
      <c r="C30" s="127"/>
      <c r="D30" s="127"/>
      <c r="E30" s="5">
        <v>2226320000</v>
      </c>
      <c r="F30" s="7"/>
      <c r="G30" s="7"/>
      <c r="H30" s="14"/>
      <c r="I30" s="13"/>
    </row>
    <row r="31" spans="1:9" x14ac:dyDescent="0.35">
      <c r="A31" s="126" t="s">
        <v>131</v>
      </c>
      <c r="B31" s="127"/>
      <c r="C31" s="127"/>
      <c r="D31" s="127"/>
      <c r="E31" s="5">
        <f>SUM(E2:E7)</f>
        <v>2226320000</v>
      </c>
      <c r="F31" s="7"/>
      <c r="G31" s="7"/>
      <c r="H31" s="14"/>
      <c r="I31" s="13"/>
    </row>
    <row r="32" spans="1:9" x14ac:dyDescent="0.35">
      <c r="A32" s="126" t="s">
        <v>132</v>
      </c>
      <c r="B32" s="127"/>
      <c r="C32" s="127"/>
      <c r="D32" s="127"/>
      <c r="E32" s="5">
        <f>SUM(E8:E29)</f>
        <v>15750000000</v>
      </c>
      <c r="F32" s="7"/>
      <c r="G32" s="7"/>
      <c r="H32" s="14"/>
      <c r="I32" s="13"/>
    </row>
    <row r="33" spans="1:5" x14ac:dyDescent="0.35">
      <c r="A33" s="10"/>
      <c r="B33" s="11"/>
      <c r="C33" s="11"/>
    </row>
    <row r="34" spans="1:5" x14ac:dyDescent="0.35">
      <c r="A34" s="10"/>
      <c r="B34" s="11"/>
      <c r="C34" s="11"/>
    </row>
    <row r="35" spans="1:5" x14ac:dyDescent="0.35">
      <c r="A35" s="10"/>
      <c r="B35" s="11"/>
      <c r="C35" s="11"/>
    </row>
    <row r="36" spans="1:5" x14ac:dyDescent="0.35">
      <c r="A36" s="10"/>
      <c r="B36" s="11"/>
      <c r="C36" s="11"/>
      <c r="E36" s="62"/>
    </row>
    <row r="37" spans="1:5" x14ac:dyDescent="0.35">
      <c r="A37" s="10"/>
      <c r="B37" s="11"/>
      <c r="C37" s="11"/>
    </row>
    <row r="38" spans="1:5" x14ac:dyDescent="0.35">
      <c r="A38" s="10"/>
      <c r="B38" s="11"/>
      <c r="C38" s="11"/>
    </row>
    <row r="39" spans="1:5" x14ac:dyDescent="0.35">
      <c r="A39" s="10"/>
      <c r="B39" s="11"/>
      <c r="C39" s="11"/>
    </row>
    <row r="40" spans="1:5" x14ac:dyDescent="0.35">
      <c r="A40" s="10"/>
      <c r="B40" s="11"/>
      <c r="C40" s="11"/>
    </row>
  </sheetData>
  <mergeCells count="5">
    <mergeCell ref="A2:A7"/>
    <mergeCell ref="A30:D30"/>
    <mergeCell ref="A32:D32"/>
    <mergeCell ref="A31:D31"/>
    <mergeCell ref="A8:A29"/>
  </mergeCells>
  <pageMargins left="0.23622047244094491" right="0.31496062992125984" top="0.43307086614173229" bottom="0.39370078740157483" header="0.31496062992125984" footer="0.31496062992125984"/>
  <pageSetup paperSize="8" scale="80" fitToHeight="0" orientation="landscape" verticalDpi="4294967293" copies="2" r:id="rId1"/>
  <ignoredErrors>
    <ignoredError sqref="E31:E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"/>
  <sheetViews>
    <sheetView view="pageBreakPreview" topLeftCell="A5" zoomScale="85" zoomScaleNormal="100" zoomScaleSheetLayoutView="85" workbookViewId="0">
      <selection activeCell="E11" sqref="E11"/>
    </sheetView>
  </sheetViews>
  <sheetFormatPr defaultColWidth="9.1796875" defaultRowHeight="14.5" x14ac:dyDescent="0.35"/>
  <cols>
    <col min="1" max="1" width="26" style="9" customWidth="1"/>
    <col min="2" max="2" width="43.1796875" style="9" customWidth="1"/>
    <col min="3" max="3" width="31.81640625" style="9" customWidth="1"/>
    <col min="4" max="5" width="24.81640625" style="9" customWidth="1"/>
    <col min="6" max="6" width="22.1796875" style="9" customWidth="1"/>
    <col min="7" max="7" width="23" style="9" customWidth="1"/>
    <col min="8" max="8" width="41.26953125" style="9" customWidth="1"/>
    <col min="9" max="9" width="15.7265625" style="9" customWidth="1"/>
    <col min="10" max="10" width="18.1796875" style="9" customWidth="1"/>
    <col min="11" max="16384" width="9.1796875" style="9"/>
  </cols>
  <sheetData>
    <row r="1" spans="1:16" ht="42.5" thickBot="1" x14ac:dyDescent="0.4">
      <c r="A1" s="4"/>
      <c r="B1" s="28" t="s">
        <v>5</v>
      </c>
      <c r="C1" s="29" t="s">
        <v>98</v>
      </c>
      <c r="D1" s="29" t="s">
        <v>0</v>
      </c>
      <c r="E1" s="30" t="s">
        <v>99</v>
      </c>
      <c r="F1" s="29" t="s">
        <v>1</v>
      </c>
      <c r="G1" s="29" t="s">
        <v>2</v>
      </c>
      <c r="H1" s="29" t="s">
        <v>3</v>
      </c>
      <c r="I1" s="29" t="s">
        <v>4</v>
      </c>
      <c r="J1" s="2"/>
      <c r="K1" s="2"/>
      <c r="L1" s="3"/>
      <c r="M1" s="1"/>
      <c r="N1" s="1"/>
      <c r="O1" s="1"/>
      <c r="P1" s="1"/>
    </row>
    <row r="2" spans="1:16" ht="83.25" customHeight="1" x14ac:dyDescent="0.35">
      <c r="A2" s="130" t="s">
        <v>102</v>
      </c>
      <c r="B2" s="15" t="s">
        <v>123</v>
      </c>
      <c r="C2" s="15" t="s">
        <v>109</v>
      </c>
      <c r="D2" s="35" t="s">
        <v>7</v>
      </c>
      <c r="E2" s="36">
        <v>70000000</v>
      </c>
      <c r="F2" s="15" t="s">
        <v>34</v>
      </c>
      <c r="G2" s="15" t="s">
        <v>100</v>
      </c>
      <c r="H2" s="60" t="s">
        <v>112</v>
      </c>
      <c r="I2" s="61" t="s">
        <v>113</v>
      </c>
      <c r="J2" s="2"/>
      <c r="K2" s="2"/>
      <c r="L2" s="3"/>
      <c r="M2" s="1"/>
      <c r="N2" s="1"/>
      <c r="O2" s="1"/>
      <c r="P2" s="1"/>
    </row>
    <row r="3" spans="1:16" ht="70.5" thickBot="1" x14ac:dyDescent="0.4">
      <c r="A3" s="131"/>
      <c r="B3" s="15" t="s">
        <v>122</v>
      </c>
      <c r="C3" s="15" t="s">
        <v>109</v>
      </c>
      <c r="D3" s="35" t="s">
        <v>7</v>
      </c>
      <c r="E3" s="36">
        <v>870680000</v>
      </c>
      <c r="F3" s="15" t="s">
        <v>34</v>
      </c>
      <c r="G3" s="15" t="s">
        <v>100</v>
      </c>
      <c r="H3" s="19" t="s">
        <v>112</v>
      </c>
      <c r="I3" s="20" t="s">
        <v>114</v>
      </c>
      <c r="J3" s="27"/>
      <c r="K3" s="1"/>
      <c r="L3" s="1"/>
      <c r="M3" s="1"/>
      <c r="N3" s="1"/>
      <c r="O3" s="1"/>
      <c r="P3" s="1"/>
    </row>
    <row r="4" spans="1:16" ht="98" x14ac:dyDescent="0.35">
      <c r="A4" s="132" t="s">
        <v>111</v>
      </c>
      <c r="B4" s="68" t="s">
        <v>82</v>
      </c>
      <c r="C4" s="68" t="s">
        <v>109</v>
      </c>
      <c r="D4" s="69" t="s">
        <v>7</v>
      </c>
      <c r="E4" s="70">
        <v>2000000000</v>
      </c>
      <c r="F4" s="68" t="s">
        <v>34</v>
      </c>
      <c r="G4" s="68" t="s">
        <v>100</v>
      </c>
      <c r="H4" s="55" t="s">
        <v>80</v>
      </c>
      <c r="I4" s="55" t="s">
        <v>65</v>
      </c>
      <c r="J4" s="10"/>
      <c r="K4" s="1"/>
      <c r="L4" s="1"/>
      <c r="M4" s="1"/>
      <c r="N4" s="1"/>
      <c r="O4" s="1"/>
      <c r="P4" s="1"/>
    </row>
    <row r="5" spans="1:16" ht="98" x14ac:dyDescent="0.35">
      <c r="A5" s="132"/>
      <c r="B5" s="24" t="s">
        <v>17</v>
      </c>
      <c r="C5" s="24" t="s">
        <v>109</v>
      </c>
      <c r="D5" s="53" t="s">
        <v>7</v>
      </c>
      <c r="E5" s="54">
        <v>1000000000</v>
      </c>
      <c r="F5" s="24" t="s">
        <v>34</v>
      </c>
      <c r="G5" s="24" t="s">
        <v>100</v>
      </c>
      <c r="H5" s="25" t="s">
        <v>80</v>
      </c>
      <c r="I5" s="55" t="s">
        <v>66</v>
      </c>
      <c r="J5" s="1"/>
      <c r="K5" s="1"/>
      <c r="L5" s="1"/>
      <c r="M5" s="1"/>
      <c r="N5" s="1"/>
      <c r="O5" s="1"/>
      <c r="P5" s="1"/>
    </row>
    <row r="6" spans="1:16" ht="84" x14ac:dyDescent="0.35">
      <c r="A6" s="132"/>
      <c r="B6" s="24" t="s">
        <v>21</v>
      </c>
      <c r="C6" s="24" t="s">
        <v>109</v>
      </c>
      <c r="D6" s="53" t="s">
        <v>7</v>
      </c>
      <c r="E6" s="54">
        <v>1000000000</v>
      </c>
      <c r="F6" s="24" t="s">
        <v>34</v>
      </c>
      <c r="G6" s="24" t="s">
        <v>100</v>
      </c>
      <c r="H6" s="25" t="s">
        <v>80</v>
      </c>
      <c r="I6" s="55" t="s">
        <v>67</v>
      </c>
      <c r="J6" s="1"/>
      <c r="K6" s="1"/>
      <c r="L6" s="1"/>
      <c r="M6" s="1"/>
      <c r="N6" s="1"/>
      <c r="O6" s="1"/>
      <c r="P6" s="1"/>
    </row>
    <row r="7" spans="1:16" ht="98" x14ac:dyDescent="0.35">
      <c r="A7" s="132"/>
      <c r="B7" s="24" t="s">
        <v>31</v>
      </c>
      <c r="C7" s="24" t="s">
        <v>109</v>
      </c>
      <c r="D7" s="53" t="s">
        <v>7</v>
      </c>
      <c r="E7" s="54">
        <v>200000000</v>
      </c>
      <c r="F7" s="24" t="s">
        <v>34</v>
      </c>
      <c r="G7" s="24" t="s">
        <v>100</v>
      </c>
      <c r="H7" s="25" t="s">
        <v>80</v>
      </c>
      <c r="I7" s="55" t="s">
        <v>68</v>
      </c>
      <c r="J7" s="1"/>
      <c r="K7" s="1"/>
      <c r="L7" s="1"/>
      <c r="M7" s="1"/>
      <c r="N7" s="1"/>
      <c r="O7" s="1"/>
      <c r="P7" s="1"/>
    </row>
    <row r="8" spans="1:16" ht="98" x14ac:dyDescent="0.35">
      <c r="A8" s="132"/>
      <c r="B8" s="24" t="s">
        <v>55</v>
      </c>
      <c r="C8" s="24" t="s">
        <v>109</v>
      </c>
      <c r="D8" s="53" t="s">
        <v>7</v>
      </c>
      <c r="E8" s="54">
        <v>500000000</v>
      </c>
      <c r="F8" s="24" t="s">
        <v>34</v>
      </c>
      <c r="G8" s="24" t="s">
        <v>100</v>
      </c>
      <c r="H8" s="25" t="s">
        <v>80</v>
      </c>
      <c r="I8" s="55" t="s">
        <v>69</v>
      </c>
      <c r="J8" s="1"/>
      <c r="K8" s="1"/>
      <c r="L8" s="1"/>
      <c r="M8" s="1"/>
      <c r="N8" s="1"/>
      <c r="O8" s="1"/>
      <c r="P8" s="1"/>
    </row>
    <row r="9" spans="1:16" ht="98" x14ac:dyDescent="0.35">
      <c r="A9" s="132"/>
      <c r="B9" s="24" t="s">
        <v>19</v>
      </c>
      <c r="C9" s="24" t="s">
        <v>109</v>
      </c>
      <c r="D9" s="53" t="s">
        <v>7</v>
      </c>
      <c r="E9" s="54">
        <v>471000000</v>
      </c>
      <c r="F9" s="24" t="s">
        <v>34</v>
      </c>
      <c r="G9" s="24" t="s">
        <v>100</v>
      </c>
      <c r="H9" s="25" t="s">
        <v>80</v>
      </c>
      <c r="I9" s="55" t="s">
        <v>70</v>
      </c>
      <c r="J9" s="1"/>
      <c r="K9" s="1"/>
      <c r="L9" s="1"/>
      <c r="M9" s="1"/>
      <c r="N9" s="1"/>
      <c r="O9" s="1"/>
      <c r="P9" s="1"/>
    </row>
    <row r="10" spans="1:16" x14ac:dyDescent="0.35">
      <c r="A10" s="127" t="s">
        <v>130</v>
      </c>
      <c r="B10" s="127"/>
      <c r="C10" s="127"/>
      <c r="D10" s="127"/>
      <c r="E10" s="5">
        <v>940680000</v>
      </c>
      <c r="F10" s="7"/>
      <c r="G10" s="7"/>
      <c r="H10" s="7"/>
      <c r="I10" s="7"/>
      <c r="J10" s="1"/>
      <c r="K10" s="1"/>
      <c r="L10" s="1"/>
      <c r="M10" s="1"/>
      <c r="N10" s="1"/>
      <c r="O10" s="1"/>
      <c r="P10" s="1"/>
    </row>
    <row r="11" spans="1:16" x14ac:dyDescent="0.35">
      <c r="A11" s="127" t="s">
        <v>131</v>
      </c>
      <c r="B11" s="127"/>
      <c r="C11" s="127"/>
      <c r="D11" s="127"/>
      <c r="E11" s="5">
        <f>SUM(E2:E3)</f>
        <v>940680000</v>
      </c>
      <c r="F11" s="7"/>
      <c r="G11" s="7"/>
      <c r="H11" s="7"/>
      <c r="I11" s="7"/>
      <c r="J11" s="1"/>
      <c r="K11" s="1"/>
      <c r="L11" s="1"/>
      <c r="M11" s="1"/>
      <c r="N11" s="1"/>
      <c r="O11" s="1"/>
      <c r="P11" s="1"/>
    </row>
    <row r="12" spans="1:16" x14ac:dyDescent="0.35">
      <c r="A12" s="127" t="s">
        <v>132</v>
      </c>
      <c r="B12" s="127"/>
      <c r="C12" s="127"/>
      <c r="D12" s="127"/>
      <c r="E12" s="5">
        <f>SUM(E4:E9)</f>
        <v>5171000000</v>
      </c>
      <c r="F12" s="7"/>
      <c r="G12" s="7"/>
      <c r="H12" s="7"/>
      <c r="I12" s="7"/>
      <c r="J12" s="1"/>
      <c r="K12" s="1"/>
      <c r="L12" s="1"/>
      <c r="M12" s="1"/>
      <c r="N12" s="1"/>
      <c r="O12" s="1"/>
      <c r="P12" s="1"/>
    </row>
    <row r="13" spans="1:16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3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</sheetData>
  <mergeCells count="5">
    <mergeCell ref="A2:A3"/>
    <mergeCell ref="A11:D11"/>
    <mergeCell ref="A12:D12"/>
    <mergeCell ref="A4:A9"/>
    <mergeCell ref="A10:D10"/>
  </mergeCells>
  <pageMargins left="0.31496062992125984" right="0.35433070866141736" top="0.74803149606299213" bottom="0.74803149606299213" header="0.31496062992125984" footer="0.31496062992125984"/>
  <pageSetup paperSize="8" scale="80" orientation="landscape" horizontalDpi="4294967293" verticalDpi="4294967293" copies="3" r:id="rId1"/>
  <ignoredErrors>
    <ignoredError sqref="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3"/>
  <sheetViews>
    <sheetView tabSelected="1" view="pageBreakPreview" zoomScale="70" zoomScaleNormal="90" zoomScaleSheetLayoutView="70" workbookViewId="0">
      <selection activeCell="E4" sqref="E4"/>
    </sheetView>
  </sheetViews>
  <sheetFormatPr defaultColWidth="9.1796875" defaultRowHeight="14.5" x14ac:dyDescent="0.35"/>
  <cols>
    <col min="1" max="1" width="22.81640625" style="9" customWidth="1"/>
    <col min="2" max="2" width="46.1796875" style="9" customWidth="1"/>
    <col min="3" max="3" width="32.453125" style="9" customWidth="1"/>
    <col min="4" max="4" width="24" style="9" customWidth="1"/>
    <col min="5" max="5" width="21.81640625" style="9" customWidth="1"/>
    <col min="6" max="6" width="19.453125" style="9" customWidth="1"/>
    <col min="7" max="7" width="23" style="9" customWidth="1"/>
    <col min="8" max="8" width="32.453125" style="37" customWidth="1"/>
    <col min="9" max="9" width="15.7265625" style="37" customWidth="1"/>
    <col min="10" max="16384" width="9.1796875" style="9"/>
  </cols>
  <sheetData>
    <row r="1" spans="1:15" ht="81" customHeight="1" x14ac:dyDescent="0.35">
      <c r="A1" s="38"/>
      <c r="B1" s="39" t="s">
        <v>5</v>
      </c>
      <c r="C1" s="40" t="s">
        <v>98</v>
      </c>
      <c r="D1" s="40" t="s">
        <v>0</v>
      </c>
      <c r="E1" s="41" t="s">
        <v>99</v>
      </c>
      <c r="F1" s="40" t="s">
        <v>1</v>
      </c>
      <c r="G1" s="40" t="s">
        <v>2</v>
      </c>
      <c r="H1" s="40" t="s">
        <v>3</v>
      </c>
      <c r="I1" s="42" t="s">
        <v>4</v>
      </c>
      <c r="J1" s="2"/>
      <c r="K1" s="3"/>
      <c r="L1" s="1"/>
      <c r="M1" s="1"/>
      <c r="N1" s="1"/>
      <c r="O1" s="1"/>
    </row>
    <row r="2" spans="1:15" ht="112" x14ac:dyDescent="0.35">
      <c r="A2" s="133" t="s">
        <v>103</v>
      </c>
      <c r="B2" s="15" t="s">
        <v>124</v>
      </c>
      <c r="C2" s="15" t="s">
        <v>109</v>
      </c>
      <c r="D2" s="35" t="s">
        <v>7</v>
      </c>
      <c r="E2" s="32">
        <v>673000000</v>
      </c>
      <c r="F2" s="15" t="s">
        <v>34</v>
      </c>
      <c r="G2" s="15" t="s">
        <v>144</v>
      </c>
      <c r="H2" s="17" t="s">
        <v>95</v>
      </c>
      <c r="I2" s="12" t="s">
        <v>96</v>
      </c>
      <c r="J2" s="1"/>
      <c r="K2" s="1"/>
      <c r="L2" s="1"/>
      <c r="M2" s="1"/>
      <c r="N2" s="1"/>
      <c r="O2" s="1"/>
    </row>
    <row r="3" spans="1:15" ht="42" x14ac:dyDescent="0.35">
      <c r="A3" s="133"/>
      <c r="B3" s="15" t="s">
        <v>125</v>
      </c>
      <c r="C3" s="15" t="s">
        <v>109</v>
      </c>
      <c r="D3" s="35" t="s">
        <v>7</v>
      </c>
      <c r="E3" s="32">
        <v>50000000</v>
      </c>
      <c r="F3" s="15" t="s">
        <v>11</v>
      </c>
      <c r="G3" s="15" t="s">
        <v>144</v>
      </c>
      <c r="H3" s="17" t="s">
        <v>129</v>
      </c>
      <c r="I3" s="12" t="s">
        <v>35</v>
      </c>
      <c r="J3" s="1"/>
      <c r="K3" s="1"/>
      <c r="L3" s="1"/>
      <c r="M3" s="1"/>
      <c r="N3" s="1"/>
      <c r="O3" s="1"/>
    </row>
    <row r="4" spans="1:15" ht="112" x14ac:dyDescent="0.35">
      <c r="A4" s="134"/>
      <c r="B4" s="113" t="s">
        <v>146</v>
      </c>
      <c r="C4" s="114" t="s">
        <v>109</v>
      </c>
      <c r="D4" s="115" t="s">
        <v>7</v>
      </c>
      <c r="E4" s="116">
        <v>341000000</v>
      </c>
      <c r="F4" s="114" t="s">
        <v>11</v>
      </c>
      <c r="G4" s="114" t="s">
        <v>145</v>
      </c>
      <c r="H4" s="117" t="s">
        <v>97</v>
      </c>
      <c r="I4" s="118" t="s">
        <v>149</v>
      </c>
      <c r="J4" s="1"/>
      <c r="K4" s="1"/>
      <c r="L4" s="1"/>
      <c r="M4" s="1"/>
      <c r="N4" s="1"/>
      <c r="O4" s="1"/>
    </row>
    <row r="5" spans="1:15" ht="112" x14ac:dyDescent="0.35">
      <c r="A5" s="134"/>
      <c r="B5" s="113" t="s">
        <v>147</v>
      </c>
      <c r="C5" s="114" t="s">
        <v>109</v>
      </c>
      <c r="D5" s="115" t="s">
        <v>7</v>
      </c>
      <c r="E5" s="145">
        <v>261000000</v>
      </c>
      <c r="F5" s="114" t="s">
        <v>11</v>
      </c>
      <c r="G5" s="114" t="s">
        <v>145</v>
      </c>
      <c r="H5" s="117" t="s">
        <v>97</v>
      </c>
      <c r="I5" s="118" t="s">
        <v>150</v>
      </c>
      <c r="J5" s="1"/>
      <c r="K5" s="1"/>
      <c r="L5" s="1"/>
      <c r="M5" s="1"/>
      <c r="N5" s="1"/>
      <c r="O5" s="1"/>
    </row>
    <row r="6" spans="1:15" ht="142.5" customHeight="1" thickBot="1" x14ac:dyDescent="0.4">
      <c r="A6" s="135"/>
      <c r="B6" s="113" t="s">
        <v>152</v>
      </c>
      <c r="C6" s="119" t="s">
        <v>109</v>
      </c>
      <c r="D6" s="120" t="s">
        <v>7</v>
      </c>
      <c r="E6" s="146">
        <v>140000000</v>
      </c>
      <c r="F6" s="119" t="s">
        <v>11</v>
      </c>
      <c r="G6" s="119" t="s">
        <v>145</v>
      </c>
      <c r="H6" s="121" t="s">
        <v>97</v>
      </c>
      <c r="I6" s="122" t="s">
        <v>151</v>
      </c>
      <c r="J6" s="1"/>
      <c r="K6" s="1"/>
      <c r="L6" s="1"/>
      <c r="M6" s="1"/>
      <c r="N6" s="1"/>
      <c r="O6" s="1"/>
    </row>
    <row r="7" spans="1:15" ht="42" x14ac:dyDescent="0.35">
      <c r="A7" s="136" t="s">
        <v>111</v>
      </c>
      <c r="B7" s="21" t="s">
        <v>6</v>
      </c>
      <c r="C7" s="21" t="s">
        <v>109</v>
      </c>
      <c r="D7" s="58" t="s">
        <v>7</v>
      </c>
      <c r="E7" s="59">
        <v>750000000</v>
      </c>
      <c r="F7" s="21" t="s">
        <v>34</v>
      </c>
      <c r="G7" s="21"/>
      <c r="H7" s="71" t="s">
        <v>85</v>
      </c>
      <c r="I7" s="72" t="s">
        <v>84</v>
      </c>
      <c r="J7" s="1"/>
      <c r="K7" s="1"/>
      <c r="L7" s="1"/>
      <c r="M7" s="1"/>
      <c r="N7" s="1"/>
      <c r="O7" s="1"/>
    </row>
    <row r="8" spans="1:15" ht="42" x14ac:dyDescent="0.35">
      <c r="A8" s="137"/>
      <c r="B8" s="24" t="s">
        <v>8</v>
      </c>
      <c r="C8" s="21" t="s">
        <v>109</v>
      </c>
      <c r="D8" s="53" t="s">
        <v>7</v>
      </c>
      <c r="E8" s="54">
        <v>750000000</v>
      </c>
      <c r="F8" s="24" t="s">
        <v>34</v>
      </c>
      <c r="G8" s="24"/>
      <c r="H8" s="55" t="s">
        <v>85</v>
      </c>
      <c r="I8" s="57" t="s">
        <v>84</v>
      </c>
      <c r="J8" s="1"/>
      <c r="K8" s="1"/>
      <c r="L8" s="1"/>
      <c r="M8" s="1"/>
      <c r="N8" s="1"/>
      <c r="O8" s="1"/>
    </row>
    <row r="9" spans="1:15" ht="42" x14ac:dyDescent="0.35">
      <c r="A9" s="137"/>
      <c r="B9" s="24" t="s">
        <v>10</v>
      </c>
      <c r="C9" s="21" t="s">
        <v>109</v>
      </c>
      <c r="D9" s="53" t="s">
        <v>7</v>
      </c>
      <c r="E9" s="54">
        <v>750000000</v>
      </c>
      <c r="F9" s="24" t="s">
        <v>34</v>
      </c>
      <c r="G9" s="24"/>
      <c r="H9" s="55" t="s">
        <v>81</v>
      </c>
      <c r="I9" s="57" t="s">
        <v>83</v>
      </c>
      <c r="J9" s="1"/>
      <c r="K9" s="1"/>
      <c r="L9" s="1"/>
      <c r="M9" s="1"/>
      <c r="N9" s="1"/>
      <c r="O9" s="1"/>
    </row>
    <row r="10" spans="1:15" ht="42" x14ac:dyDescent="0.35">
      <c r="A10" s="137"/>
      <c r="B10" s="24" t="s">
        <v>12</v>
      </c>
      <c r="C10" s="21" t="s">
        <v>109</v>
      </c>
      <c r="D10" s="53" t="s">
        <v>7</v>
      </c>
      <c r="E10" s="54">
        <v>400000000</v>
      </c>
      <c r="F10" s="24" t="s">
        <v>34</v>
      </c>
      <c r="G10" s="24"/>
      <c r="H10" s="55" t="s">
        <v>81</v>
      </c>
      <c r="I10" s="57" t="s">
        <v>86</v>
      </c>
      <c r="J10" s="1"/>
      <c r="K10" s="1"/>
      <c r="L10" s="1"/>
      <c r="M10" s="1"/>
      <c r="N10" s="1"/>
      <c r="O10" s="1"/>
    </row>
    <row r="11" spans="1:15" ht="28" x14ac:dyDescent="0.35">
      <c r="A11" s="137"/>
      <c r="B11" s="24" t="s">
        <v>13</v>
      </c>
      <c r="C11" s="21" t="s">
        <v>109</v>
      </c>
      <c r="D11" s="53" t="s">
        <v>7</v>
      </c>
      <c r="E11" s="54">
        <v>500000000</v>
      </c>
      <c r="F11" s="24" t="s">
        <v>34</v>
      </c>
      <c r="G11" s="24"/>
      <c r="H11" s="55" t="s">
        <v>87</v>
      </c>
      <c r="I11" s="57" t="s">
        <v>35</v>
      </c>
      <c r="J11" s="1"/>
      <c r="K11" s="1"/>
      <c r="L11" s="1"/>
      <c r="M11" s="1"/>
      <c r="N11" s="1"/>
      <c r="O11" s="1"/>
    </row>
    <row r="12" spans="1:15" ht="28" x14ac:dyDescent="0.35">
      <c r="A12" s="137"/>
      <c r="B12" s="24" t="s">
        <v>14</v>
      </c>
      <c r="C12" s="21" t="s">
        <v>109</v>
      </c>
      <c r="D12" s="53" t="s">
        <v>7</v>
      </c>
      <c r="E12" s="54">
        <v>500000000</v>
      </c>
      <c r="F12" s="24" t="s">
        <v>34</v>
      </c>
      <c r="G12" s="24"/>
      <c r="H12" s="55" t="s">
        <v>87</v>
      </c>
      <c r="I12" s="57" t="s">
        <v>35</v>
      </c>
      <c r="J12" s="1"/>
      <c r="K12" s="1"/>
      <c r="L12" s="1"/>
      <c r="M12" s="1"/>
      <c r="N12" s="1"/>
      <c r="O12" s="1"/>
    </row>
    <row r="13" spans="1:15" ht="28" x14ac:dyDescent="0.35">
      <c r="A13" s="137"/>
      <c r="B13" s="24" t="s">
        <v>15</v>
      </c>
      <c r="C13" s="21" t="s">
        <v>109</v>
      </c>
      <c r="D13" s="53" t="s">
        <v>7</v>
      </c>
      <c r="E13" s="54">
        <v>500000000</v>
      </c>
      <c r="F13" s="24" t="s">
        <v>34</v>
      </c>
      <c r="G13" s="24"/>
      <c r="H13" s="55" t="s">
        <v>87</v>
      </c>
      <c r="I13" s="57" t="s">
        <v>35</v>
      </c>
      <c r="J13" s="1"/>
      <c r="K13" s="1"/>
      <c r="L13" s="1"/>
      <c r="M13" s="1"/>
      <c r="N13" s="1"/>
      <c r="O13" s="1"/>
    </row>
    <row r="14" spans="1:15" ht="56" x14ac:dyDescent="0.35">
      <c r="A14" s="137"/>
      <c r="B14" s="24" t="s">
        <v>41</v>
      </c>
      <c r="C14" s="21" t="s">
        <v>109</v>
      </c>
      <c r="D14" s="53" t="s">
        <v>7</v>
      </c>
      <c r="E14" s="54">
        <v>1250000000</v>
      </c>
      <c r="F14" s="24" t="s">
        <v>34</v>
      </c>
      <c r="G14" s="24"/>
      <c r="H14" s="55" t="s">
        <v>87</v>
      </c>
      <c r="I14" s="57" t="s">
        <v>35</v>
      </c>
      <c r="J14" s="1"/>
      <c r="K14" s="1"/>
      <c r="L14" s="1"/>
      <c r="M14" s="1"/>
      <c r="N14" s="1"/>
      <c r="O14" s="1"/>
    </row>
    <row r="15" spans="1:15" ht="42" x14ac:dyDescent="0.35">
      <c r="A15" s="137"/>
      <c r="B15" s="24" t="s">
        <v>29</v>
      </c>
      <c r="C15" s="21" t="s">
        <v>109</v>
      </c>
      <c r="D15" s="53" t="s">
        <v>7</v>
      </c>
      <c r="E15" s="54">
        <v>2000000000</v>
      </c>
      <c r="F15" s="24" t="s">
        <v>34</v>
      </c>
      <c r="G15" s="24"/>
      <c r="H15" s="55" t="s">
        <v>88</v>
      </c>
      <c r="I15" s="57" t="s">
        <v>56</v>
      </c>
      <c r="J15" s="1"/>
      <c r="K15" s="1"/>
      <c r="L15" s="1"/>
      <c r="M15" s="1"/>
      <c r="N15" s="1"/>
      <c r="O15" s="1"/>
    </row>
    <row r="16" spans="1:15" ht="56" x14ac:dyDescent="0.35">
      <c r="A16" s="137"/>
      <c r="B16" s="24" t="s">
        <v>20</v>
      </c>
      <c r="C16" s="21" t="s">
        <v>109</v>
      </c>
      <c r="D16" s="53" t="s">
        <v>7</v>
      </c>
      <c r="E16" s="54">
        <v>250000000</v>
      </c>
      <c r="F16" s="24" t="s">
        <v>34</v>
      </c>
      <c r="G16" s="24"/>
      <c r="H16" s="25" t="s">
        <v>71</v>
      </c>
      <c r="I16" s="57" t="s">
        <v>35</v>
      </c>
      <c r="J16" s="1"/>
      <c r="K16" s="1"/>
      <c r="L16" s="1"/>
      <c r="M16" s="1"/>
      <c r="N16" s="1"/>
      <c r="O16" s="1"/>
    </row>
    <row r="17" spans="1:15" ht="51.75" customHeight="1" x14ac:dyDescent="0.35">
      <c r="A17" s="137"/>
      <c r="B17" s="24" t="s">
        <v>27</v>
      </c>
      <c r="C17" s="21" t="s">
        <v>109</v>
      </c>
      <c r="D17" s="53" t="s">
        <v>7</v>
      </c>
      <c r="E17" s="54">
        <v>50000000</v>
      </c>
      <c r="F17" s="24" t="s">
        <v>34</v>
      </c>
      <c r="G17" s="24"/>
      <c r="H17" s="25" t="s">
        <v>71</v>
      </c>
      <c r="I17" s="57" t="s">
        <v>35</v>
      </c>
      <c r="J17" s="1"/>
      <c r="K17" s="1"/>
      <c r="L17" s="1"/>
      <c r="M17" s="1"/>
      <c r="N17" s="1"/>
      <c r="O17" s="1"/>
    </row>
    <row r="18" spans="1:15" x14ac:dyDescent="0.35">
      <c r="A18" s="127" t="s">
        <v>130</v>
      </c>
      <c r="B18" s="127"/>
      <c r="C18" s="127"/>
      <c r="D18" s="127"/>
      <c r="E18" s="5">
        <v>1465000000</v>
      </c>
      <c r="F18" s="7"/>
      <c r="G18" s="7"/>
      <c r="H18" s="14"/>
      <c r="I18" s="13"/>
      <c r="J18" s="1"/>
      <c r="K18" s="1"/>
      <c r="L18" s="1"/>
      <c r="M18" s="1"/>
      <c r="N18" s="1"/>
      <c r="O18" s="1"/>
    </row>
    <row r="19" spans="1:15" x14ac:dyDescent="0.35">
      <c r="A19" s="127" t="s">
        <v>131</v>
      </c>
      <c r="B19" s="127"/>
      <c r="C19" s="127"/>
      <c r="D19" s="127"/>
      <c r="E19" s="5">
        <f>SUM(E2:E6)</f>
        <v>1465000000</v>
      </c>
      <c r="F19" s="7"/>
      <c r="G19" s="7"/>
      <c r="H19" s="14"/>
      <c r="I19" s="13"/>
      <c r="J19" s="1"/>
      <c r="K19" s="1"/>
      <c r="L19" s="1"/>
      <c r="M19" s="1"/>
      <c r="N19" s="1"/>
      <c r="O19" s="1"/>
    </row>
    <row r="20" spans="1:15" x14ac:dyDescent="0.35">
      <c r="A20" s="127" t="s">
        <v>132</v>
      </c>
      <c r="B20" s="127"/>
      <c r="C20" s="127"/>
      <c r="D20" s="127"/>
      <c r="E20" s="5">
        <f>SUM(E7:E17)</f>
        <v>7700000000</v>
      </c>
      <c r="F20" s="7"/>
      <c r="G20" s="7"/>
      <c r="H20" s="14"/>
      <c r="I20" s="13"/>
      <c r="J20" s="1"/>
      <c r="K20" s="1"/>
      <c r="L20" s="1"/>
      <c r="M20" s="1"/>
      <c r="N20" s="1"/>
      <c r="O20" s="1"/>
    </row>
    <row r="21" spans="1:15" x14ac:dyDescent="0.35">
      <c r="B21" s="1"/>
      <c r="C21" s="1"/>
      <c r="D21" s="1"/>
      <c r="E21" s="1"/>
      <c r="F21" s="1"/>
      <c r="G21" s="1"/>
      <c r="H21" s="3"/>
      <c r="I21" s="3"/>
      <c r="J21" s="1"/>
      <c r="K21" s="1"/>
      <c r="L21" s="1"/>
      <c r="M21" s="1"/>
      <c r="N21" s="1"/>
      <c r="O21" s="1"/>
    </row>
    <row r="22" spans="1:15" x14ac:dyDescent="0.35">
      <c r="B22" s="1"/>
      <c r="C22" s="1"/>
      <c r="D22" s="1"/>
      <c r="E22" s="1"/>
      <c r="F22" s="1"/>
      <c r="G22" s="1"/>
      <c r="H22" s="3"/>
      <c r="I22" s="3"/>
      <c r="J22" s="1"/>
      <c r="K22" s="1"/>
      <c r="L22" s="1"/>
      <c r="M22" s="1"/>
      <c r="N22" s="1"/>
      <c r="O22" s="1"/>
    </row>
    <row r="23" spans="1:15" x14ac:dyDescent="0.35">
      <c r="B23" s="1"/>
      <c r="C23" s="1"/>
      <c r="D23" s="1"/>
      <c r="E23" s="1"/>
      <c r="F23" s="1"/>
      <c r="G23" s="1"/>
      <c r="H23" s="3"/>
      <c r="I23" s="3"/>
      <c r="J23" s="1"/>
      <c r="K23" s="1"/>
      <c r="L23" s="1"/>
      <c r="M23" s="1"/>
      <c r="N23" s="1"/>
      <c r="O23" s="1"/>
    </row>
  </sheetData>
  <mergeCells count="5">
    <mergeCell ref="A2:A6"/>
    <mergeCell ref="A7:A17"/>
    <mergeCell ref="A18:D18"/>
    <mergeCell ref="A19:D19"/>
    <mergeCell ref="A20:D20"/>
  </mergeCells>
  <pageMargins left="0.70866141732283472" right="0.70866141732283472" top="0.23622047244094491" bottom="0.19685039370078741" header="0.31496062992125984" footer="0.31496062992125984"/>
  <pageSetup paperSize="8" scale="73" orientation="landscape" horizontalDpi="4294967293" verticalDpi="4294967293" copies="3" r:id="rId1"/>
  <ignoredErrors>
    <ignoredError sqref="E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"/>
  <sheetViews>
    <sheetView view="pageBreakPreview" zoomScaleNormal="100" zoomScaleSheetLayoutView="100" workbookViewId="0">
      <selection activeCell="E4" sqref="E4"/>
    </sheetView>
  </sheetViews>
  <sheetFormatPr defaultColWidth="9.1796875" defaultRowHeight="14.5" x14ac:dyDescent="0.35"/>
  <cols>
    <col min="1" max="1" width="29.453125" style="9" customWidth="1"/>
    <col min="2" max="2" width="34.26953125" style="9" customWidth="1"/>
    <col min="3" max="3" width="29.81640625" style="9" customWidth="1"/>
    <col min="4" max="4" width="25.1796875" style="9" customWidth="1"/>
    <col min="5" max="5" width="21.26953125" style="9" customWidth="1"/>
    <col min="6" max="6" width="30" style="9" customWidth="1"/>
    <col min="7" max="7" width="17" style="9" customWidth="1"/>
    <col min="8" max="8" width="32" style="9" customWidth="1"/>
    <col min="9" max="9" width="19.7265625" style="9" customWidth="1"/>
    <col min="10" max="16384" width="9.1796875" style="9"/>
  </cols>
  <sheetData>
    <row r="1" spans="1:15" ht="42" x14ac:dyDescent="0.35">
      <c r="A1" s="38"/>
      <c r="B1" s="39" t="s">
        <v>5</v>
      </c>
      <c r="C1" s="40" t="s">
        <v>98</v>
      </c>
      <c r="D1" s="40" t="s">
        <v>0</v>
      </c>
      <c r="E1" s="41" t="s">
        <v>105</v>
      </c>
      <c r="F1" s="40" t="s">
        <v>1</v>
      </c>
      <c r="G1" s="40" t="s">
        <v>2</v>
      </c>
      <c r="H1" s="40" t="s">
        <v>3</v>
      </c>
      <c r="I1" s="42" t="s">
        <v>4</v>
      </c>
      <c r="J1" s="2"/>
      <c r="K1" s="3"/>
      <c r="L1" s="1"/>
      <c r="M1" s="1"/>
      <c r="N1" s="1"/>
      <c r="O1" s="1"/>
    </row>
    <row r="2" spans="1:15" ht="168" x14ac:dyDescent="0.35">
      <c r="A2" s="48" t="s">
        <v>104</v>
      </c>
      <c r="B2" s="15" t="s">
        <v>127</v>
      </c>
      <c r="C2" s="15" t="s">
        <v>110</v>
      </c>
      <c r="D2" s="31" t="s">
        <v>7</v>
      </c>
      <c r="E2" s="36">
        <v>573000000</v>
      </c>
      <c r="F2" s="33" t="s">
        <v>11</v>
      </c>
      <c r="G2" s="15" t="s">
        <v>100</v>
      </c>
      <c r="H2" s="17" t="s">
        <v>133</v>
      </c>
      <c r="I2" s="12" t="s">
        <v>134</v>
      </c>
      <c r="J2" s="1"/>
      <c r="K2" s="1"/>
      <c r="L2" s="1"/>
      <c r="M2" s="1"/>
      <c r="N2" s="1"/>
      <c r="O2" s="1"/>
    </row>
    <row r="3" spans="1:15" x14ac:dyDescent="0.35">
      <c r="A3" s="127" t="s">
        <v>130</v>
      </c>
      <c r="B3" s="127"/>
      <c r="C3" s="127"/>
      <c r="D3" s="127"/>
      <c r="E3" s="5">
        <v>573000000</v>
      </c>
      <c r="F3" s="7"/>
      <c r="G3" s="7"/>
      <c r="H3" s="7"/>
      <c r="I3" s="8"/>
      <c r="J3" s="1"/>
      <c r="K3" s="1"/>
      <c r="L3" s="1"/>
      <c r="M3" s="1"/>
      <c r="N3" s="1"/>
      <c r="O3" s="1"/>
    </row>
    <row r="4" spans="1:15" x14ac:dyDescent="0.35">
      <c r="A4" s="127" t="s">
        <v>131</v>
      </c>
      <c r="B4" s="127"/>
      <c r="C4" s="127"/>
      <c r="D4" s="127"/>
      <c r="E4" s="5">
        <f>SUM(E2:E2)</f>
        <v>573000000</v>
      </c>
      <c r="F4" s="7"/>
      <c r="G4" s="7"/>
      <c r="H4" s="7"/>
      <c r="I4" s="8"/>
      <c r="J4" s="1"/>
      <c r="K4" s="1"/>
      <c r="L4" s="1"/>
      <c r="M4" s="1"/>
      <c r="N4" s="1"/>
      <c r="O4" s="1"/>
    </row>
    <row r="5" spans="1:15" x14ac:dyDescent="0.35">
      <c r="A5" s="127" t="s">
        <v>132</v>
      </c>
      <c r="B5" s="127"/>
      <c r="C5" s="127"/>
      <c r="D5" s="127"/>
      <c r="E5" s="5" t="s">
        <v>64</v>
      </c>
      <c r="F5" s="7"/>
      <c r="G5" s="7"/>
      <c r="H5" s="7"/>
      <c r="I5" s="8"/>
      <c r="J5" s="1"/>
      <c r="K5" s="1"/>
      <c r="L5" s="1"/>
      <c r="M5" s="1"/>
      <c r="N5" s="1"/>
      <c r="O5" s="1"/>
    </row>
    <row r="6" spans="1:15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</sheetData>
  <mergeCells count="3">
    <mergeCell ref="A5:D5"/>
    <mergeCell ref="A3:D3"/>
    <mergeCell ref="A4:D4"/>
  </mergeCells>
  <pageMargins left="0.33" right="0.42" top="0.74803149606299213" bottom="0.74803149606299213" header="0.31496062992125984" footer="0.31496062992125984"/>
  <pageSetup paperSize="8" scale="84" orientation="landscape" r:id="rId1"/>
  <ignoredErrors>
    <ignoredError sqref="E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"/>
  <sheetViews>
    <sheetView workbookViewId="0">
      <selection activeCell="B13" sqref="B13"/>
    </sheetView>
  </sheetViews>
  <sheetFormatPr defaultRowHeight="14.5" x14ac:dyDescent="0.35"/>
  <cols>
    <col min="1" max="1" width="26" customWidth="1"/>
    <col min="2" max="2" width="34.453125" customWidth="1"/>
    <col min="3" max="3" width="34" customWidth="1"/>
    <col min="4" max="4" width="27.54296875" customWidth="1"/>
    <col min="5" max="5" width="25.1796875" customWidth="1"/>
    <col min="6" max="6" width="30.7265625" customWidth="1"/>
    <col min="7" max="7" width="17" customWidth="1"/>
    <col min="8" max="8" width="35.7265625" customWidth="1"/>
    <col min="9" max="9" width="15.7265625" customWidth="1"/>
  </cols>
  <sheetData>
    <row r="1" spans="1:9" ht="42" x14ac:dyDescent="0.35">
      <c r="A1" s="38"/>
      <c r="B1" s="39" t="s">
        <v>5</v>
      </c>
      <c r="C1" s="40" t="s">
        <v>98</v>
      </c>
      <c r="D1" s="40" t="s">
        <v>0</v>
      </c>
      <c r="E1" s="41" t="s">
        <v>105</v>
      </c>
      <c r="F1" s="40" t="s">
        <v>1</v>
      </c>
      <c r="G1" s="40" t="s">
        <v>2</v>
      </c>
      <c r="H1" s="40" t="s">
        <v>3</v>
      </c>
      <c r="I1" s="42" t="s">
        <v>4</v>
      </c>
    </row>
    <row r="2" spans="1:9" ht="28.5" thickBot="1" x14ac:dyDescent="0.4">
      <c r="A2" s="43" t="s">
        <v>106</v>
      </c>
      <c r="B2" s="18" t="s">
        <v>107</v>
      </c>
      <c r="C2" s="18"/>
      <c r="D2" s="44"/>
      <c r="E2" s="45"/>
      <c r="F2" s="46"/>
      <c r="G2" s="18"/>
      <c r="H2" s="19"/>
      <c r="I2" s="4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A18"/>
  <sheetViews>
    <sheetView workbookViewId="0">
      <selection activeCell="C17" sqref="C17"/>
    </sheetView>
  </sheetViews>
  <sheetFormatPr defaultColWidth="9.1796875" defaultRowHeight="14.5" x14ac:dyDescent="0.35"/>
  <cols>
    <col min="1" max="2" width="9.1796875" style="9"/>
    <col min="3" max="3" width="45.81640625" style="9" customWidth="1"/>
    <col min="4" max="27" width="5.7265625" style="9" customWidth="1"/>
    <col min="28" max="30" width="3.7265625" style="9" customWidth="1"/>
    <col min="31" max="16384" width="9.1796875" style="9"/>
  </cols>
  <sheetData>
    <row r="2" spans="2:27" ht="15" thickBot="1" x14ac:dyDescent="0.4"/>
    <row r="3" spans="2:27" ht="15" thickBot="1" x14ac:dyDescent="0.4">
      <c r="D3" s="138">
        <v>2023</v>
      </c>
      <c r="E3" s="139"/>
      <c r="F3" s="139"/>
      <c r="G3" s="140"/>
      <c r="H3" s="138">
        <v>2024</v>
      </c>
      <c r="I3" s="139"/>
      <c r="J3" s="139"/>
      <c r="K3" s="140"/>
      <c r="L3" s="138">
        <v>2025</v>
      </c>
      <c r="M3" s="139"/>
      <c r="N3" s="139"/>
      <c r="O3" s="140"/>
      <c r="P3" s="138">
        <v>2026</v>
      </c>
      <c r="Q3" s="139"/>
      <c r="R3" s="139"/>
      <c r="S3" s="140"/>
      <c r="T3" s="138">
        <v>2027</v>
      </c>
      <c r="U3" s="139"/>
      <c r="V3" s="139"/>
      <c r="W3" s="140"/>
      <c r="X3" s="141">
        <v>2028</v>
      </c>
      <c r="Y3" s="139"/>
      <c r="Z3" s="139"/>
      <c r="AA3" s="140"/>
    </row>
    <row r="4" spans="2:27" ht="15" thickBot="1" x14ac:dyDescent="0.4">
      <c r="D4" s="73" t="s">
        <v>135</v>
      </c>
      <c r="E4" s="74" t="s">
        <v>136</v>
      </c>
      <c r="F4" s="74" t="s">
        <v>137</v>
      </c>
      <c r="G4" s="75" t="s">
        <v>138</v>
      </c>
      <c r="H4" s="73" t="s">
        <v>135</v>
      </c>
      <c r="I4" s="74" t="s">
        <v>136</v>
      </c>
      <c r="J4" s="74" t="s">
        <v>137</v>
      </c>
      <c r="K4" s="75" t="s">
        <v>138</v>
      </c>
      <c r="L4" s="73" t="s">
        <v>135</v>
      </c>
      <c r="M4" s="74" t="s">
        <v>136</v>
      </c>
      <c r="N4" s="74" t="s">
        <v>137</v>
      </c>
      <c r="O4" s="75" t="s">
        <v>138</v>
      </c>
      <c r="P4" s="73" t="s">
        <v>135</v>
      </c>
      <c r="Q4" s="74" t="s">
        <v>136</v>
      </c>
      <c r="R4" s="74" t="s">
        <v>137</v>
      </c>
      <c r="S4" s="75" t="s">
        <v>138</v>
      </c>
      <c r="T4" s="73" t="s">
        <v>135</v>
      </c>
      <c r="U4" s="74" t="s">
        <v>136</v>
      </c>
      <c r="V4" s="74" t="s">
        <v>137</v>
      </c>
      <c r="W4" s="75" t="s">
        <v>138</v>
      </c>
      <c r="X4" s="97" t="s">
        <v>135</v>
      </c>
      <c r="Y4" s="74" t="s">
        <v>136</v>
      </c>
      <c r="Z4" s="74" t="s">
        <v>137</v>
      </c>
      <c r="AA4" s="75" t="s">
        <v>138</v>
      </c>
    </row>
    <row r="5" spans="2:27" x14ac:dyDescent="0.35">
      <c r="B5" s="142" t="s">
        <v>101</v>
      </c>
      <c r="C5" s="91" t="s">
        <v>117</v>
      </c>
      <c r="D5" s="98"/>
      <c r="E5" s="78"/>
      <c r="F5" s="79"/>
      <c r="G5" s="99"/>
      <c r="H5" s="106"/>
      <c r="I5" s="79"/>
      <c r="J5" s="79"/>
      <c r="K5" s="99"/>
      <c r="L5" s="106"/>
      <c r="M5" s="79"/>
      <c r="N5" s="79"/>
      <c r="O5" s="99"/>
      <c r="P5" s="98"/>
      <c r="Q5" s="78"/>
      <c r="R5" s="78"/>
      <c r="S5" s="80"/>
      <c r="T5" s="98"/>
      <c r="U5" s="78"/>
      <c r="V5" s="78"/>
      <c r="W5" s="80"/>
      <c r="X5" s="89"/>
      <c r="Y5" s="78"/>
      <c r="Z5" s="78"/>
      <c r="AA5" s="80"/>
    </row>
    <row r="6" spans="2:27" x14ac:dyDescent="0.35">
      <c r="B6" s="143"/>
      <c r="C6" s="92" t="s">
        <v>118</v>
      </c>
      <c r="D6" s="100"/>
      <c r="E6" s="85"/>
      <c r="F6" s="85"/>
      <c r="G6" s="101"/>
      <c r="H6" s="107"/>
      <c r="I6" s="85"/>
      <c r="J6" s="85"/>
      <c r="K6" s="101"/>
      <c r="L6" s="100"/>
      <c r="M6" s="77"/>
      <c r="N6" s="77"/>
      <c r="O6" s="94"/>
      <c r="P6" s="111"/>
      <c r="Q6" s="77"/>
      <c r="R6" s="77"/>
      <c r="S6" s="94"/>
      <c r="T6" s="111"/>
      <c r="U6" s="77"/>
      <c r="V6" s="77"/>
      <c r="W6" s="94"/>
      <c r="X6" s="90"/>
      <c r="Y6" s="76"/>
      <c r="Z6" s="76"/>
      <c r="AA6" s="81"/>
    </row>
    <row r="7" spans="2:27" x14ac:dyDescent="0.35">
      <c r="B7" s="143"/>
      <c r="C7" s="92" t="s">
        <v>119</v>
      </c>
      <c r="D7" s="100"/>
      <c r="E7" s="85"/>
      <c r="F7" s="85"/>
      <c r="G7" s="101"/>
      <c r="H7" s="107"/>
      <c r="I7" s="85"/>
      <c r="J7" s="85"/>
      <c r="K7" s="101"/>
      <c r="L7" s="109"/>
      <c r="M7" s="77"/>
      <c r="N7" s="77"/>
      <c r="O7" s="94"/>
      <c r="P7" s="111"/>
      <c r="Q7" s="77"/>
      <c r="R7" s="77"/>
      <c r="S7" s="94"/>
      <c r="T7" s="111"/>
      <c r="U7" s="77"/>
      <c r="V7" s="77"/>
      <c r="W7" s="94"/>
      <c r="X7" s="104"/>
      <c r="Y7" s="87"/>
      <c r="Z7" s="87"/>
      <c r="AA7" s="95"/>
    </row>
    <row r="8" spans="2:27" ht="28" x14ac:dyDescent="0.35">
      <c r="B8" s="143"/>
      <c r="C8" s="92" t="s">
        <v>140</v>
      </c>
      <c r="D8" s="100"/>
      <c r="E8" s="85"/>
      <c r="F8" s="85"/>
      <c r="G8" s="101"/>
      <c r="H8" s="107"/>
      <c r="I8" s="85"/>
      <c r="J8" s="85"/>
      <c r="K8" s="101"/>
      <c r="L8" s="109"/>
      <c r="M8" s="77"/>
      <c r="N8" s="77"/>
      <c r="O8" s="94"/>
      <c r="P8" s="111"/>
      <c r="Q8" s="77"/>
      <c r="R8" s="77"/>
      <c r="S8" s="94"/>
      <c r="T8" s="111"/>
      <c r="U8" s="77"/>
      <c r="V8" s="77"/>
      <c r="W8" s="94"/>
      <c r="X8" s="104"/>
      <c r="Y8" s="87"/>
      <c r="Z8" s="87"/>
      <c r="AA8" s="95"/>
    </row>
    <row r="9" spans="2:27" ht="28" x14ac:dyDescent="0.35">
      <c r="B9" s="143"/>
      <c r="C9" s="92" t="s">
        <v>126</v>
      </c>
      <c r="D9" s="100"/>
      <c r="E9" s="85"/>
      <c r="F9" s="85"/>
      <c r="G9" s="101"/>
      <c r="H9" s="107"/>
      <c r="I9" s="85"/>
      <c r="J9" s="85"/>
      <c r="K9" s="101"/>
      <c r="L9" s="109"/>
      <c r="M9" s="77"/>
      <c r="N9" s="77"/>
      <c r="O9" s="94"/>
      <c r="P9" s="111"/>
      <c r="Q9" s="77"/>
      <c r="R9" s="77"/>
      <c r="S9" s="94"/>
      <c r="T9" s="111"/>
      <c r="U9" s="77"/>
      <c r="V9" s="77"/>
      <c r="W9" s="94"/>
      <c r="X9" s="104"/>
      <c r="Y9" s="87"/>
      <c r="Z9" s="87"/>
      <c r="AA9" s="95"/>
    </row>
    <row r="10" spans="2:27" ht="28" x14ac:dyDescent="0.35">
      <c r="B10" s="143"/>
      <c r="C10" s="92" t="s">
        <v>141</v>
      </c>
      <c r="D10" s="100"/>
      <c r="E10" s="85"/>
      <c r="F10" s="85"/>
      <c r="G10" s="101"/>
      <c r="H10" s="107"/>
      <c r="I10" s="85"/>
      <c r="J10" s="85"/>
      <c r="K10" s="101"/>
      <c r="L10" s="109"/>
      <c r="M10" s="77"/>
      <c r="N10" s="77"/>
      <c r="O10" s="94"/>
      <c r="P10" s="111"/>
      <c r="Q10" s="77"/>
      <c r="R10" s="77"/>
      <c r="S10" s="94"/>
      <c r="T10" s="111"/>
      <c r="U10" s="77"/>
      <c r="V10" s="77"/>
      <c r="W10" s="94"/>
      <c r="X10" s="104"/>
      <c r="Y10" s="87"/>
      <c r="Z10" s="87"/>
      <c r="AA10" s="95"/>
    </row>
    <row r="11" spans="2:27" ht="35.25" customHeight="1" x14ac:dyDescent="0.35">
      <c r="B11" s="144" t="s">
        <v>102</v>
      </c>
      <c r="C11" s="92" t="s">
        <v>123</v>
      </c>
      <c r="D11" s="100"/>
      <c r="E11" s="85"/>
      <c r="F11" s="85"/>
      <c r="G11" s="101"/>
      <c r="H11" s="107"/>
      <c r="I11" s="85"/>
      <c r="J11" s="85"/>
      <c r="K11" s="101"/>
      <c r="L11" s="109"/>
      <c r="M11" s="77"/>
      <c r="N11" s="77"/>
      <c r="O11" s="94"/>
      <c r="P11" s="111"/>
      <c r="Q11" s="77"/>
      <c r="R11" s="77"/>
      <c r="S11" s="94"/>
      <c r="T11" s="111"/>
      <c r="U11" s="77"/>
      <c r="V11" s="77"/>
      <c r="W11" s="94"/>
      <c r="X11" s="104"/>
      <c r="Y11" s="87"/>
      <c r="Z11" s="87"/>
      <c r="AA11" s="95"/>
    </row>
    <row r="12" spans="2:27" ht="63.75" customHeight="1" x14ac:dyDescent="0.35">
      <c r="B12" s="144"/>
      <c r="C12" s="92" t="s">
        <v>142</v>
      </c>
      <c r="D12" s="100"/>
      <c r="E12" s="85"/>
      <c r="F12" s="85"/>
      <c r="G12" s="101"/>
      <c r="H12" s="107"/>
      <c r="I12" s="85"/>
      <c r="J12" s="85"/>
      <c r="K12" s="101"/>
      <c r="L12" s="109"/>
      <c r="M12" s="77"/>
      <c r="N12" s="77"/>
      <c r="O12" s="94"/>
      <c r="P12" s="111"/>
      <c r="Q12" s="77"/>
      <c r="R12" s="77"/>
      <c r="S12" s="94"/>
      <c r="T12" s="111"/>
      <c r="U12" s="77"/>
      <c r="V12" s="77"/>
      <c r="W12" s="94"/>
      <c r="X12" s="104"/>
      <c r="Y12" s="87"/>
      <c r="Z12" s="87"/>
      <c r="AA12" s="95"/>
    </row>
    <row r="13" spans="2:27" ht="42" x14ac:dyDescent="0.35">
      <c r="B13" s="144" t="s">
        <v>103</v>
      </c>
      <c r="C13" s="92" t="s">
        <v>139</v>
      </c>
      <c r="D13" s="100"/>
      <c r="E13" s="85"/>
      <c r="F13" s="85"/>
      <c r="G13" s="101"/>
      <c r="H13" s="107"/>
      <c r="I13" s="85"/>
      <c r="J13" s="85"/>
      <c r="K13" s="101"/>
      <c r="L13" s="109"/>
      <c r="M13" s="77"/>
      <c r="N13" s="77"/>
      <c r="O13" s="94"/>
      <c r="P13" s="111"/>
      <c r="Q13" s="77"/>
      <c r="R13" s="77"/>
      <c r="S13" s="94"/>
      <c r="T13" s="111"/>
      <c r="U13" s="77"/>
      <c r="V13" s="77"/>
      <c r="W13" s="94"/>
      <c r="X13" s="104"/>
      <c r="Y13" s="87"/>
      <c r="Z13" s="87"/>
      <c r="AA13" s="95"/>
    </row>
    <row r="14" spans="2:27" ht="48" customHeight="1" x14ac:dyDescent="0.35">
      <c r="B14" s="144"/>
      <c r="C14" s="92" t="s">
        <v>125</v>
      </c>
      <c r="D14" s="100"/>
      <c r="E14" s="85"/>
      <c r="F14" s="85"/>
      <c r="G14" s="101"/>
      <c r="H14" s="107"/>
      <c r="I14" s="85"/>
      <c r="J14" s="85"/>
      <c r="K14" s="101"/>
      <c r="L14" s="109"/>
      <c r="M14" s="77"/>
      <c r="N14" s="77"/>
      <c r="O14" s="94"/>
      <c r="P14" s="111"/>
      <c r="Q14" s="77"/>
      <c r="R14" s="77"/>
      <c r="S14" s="94"/>
      <c r="T14" s="111"/>
      <c r="U14" s="77"/>
      <c r="V14" s="77"/>
      <c r="W14" s="94"/>
      <c r="X14" s="104"/>
      <c r="Y14" s="87"/>
      <c r="Z14" s="87"/>
      <c r="AA14" s="95"/>
    </row>
    <row r="15" spans="2:27" ht="48" customHeight="1" x14ac:dyDescent="0.35">
      <c r="B15" s="144"/>
      <c r="C15" s="113" t="s">
        <v>146</v>
      </c>
      <c r="D15" s="100"/>
      <c r="E15" s="85"/>
      <c r="F15" s="85"/>
      <c r="G15" s="101"/>
      <c r="H15" s="107"/>
      <c r="I15" s="85"/>
      <c r="J15" s="85"/>
      <c r="K15" s="101"/>
      <c r="L15" s="109"/>
      <c r="M15" s="77"/>
      <c r="N15" s="77"/>
      <c r="O15" s="94"/>
      <c r="P15" s="111"/>
      <c r="Q15" s="77"/>
      <c r="R15" s="77"/>
      <c r="S15" s="94"/>
      <c r="T15" s="111"/>
      <c r="U15" s="77"/>
      <c r="V15" s="77"/>
      <c r="W15" s="94"/>
      <c r="X15" s="104"/>
      <c r="Y15" s="87"/>
      <c r="Z15" s="87"/>
      <c r="AA15" s="95"/>
    </row>
    <row r="16" spans="2:27" ht="48" customHeight="1" x14ac:dyDescent="0.35">
      <c r="B16" s="144"/>
      <c r="C16" s="113" t="s">
        <v>147</v>
      </c>
      <c r="D16" s="100"/>
      <c r="E16" s="85"/>
      <c r="F16" s="85"/>
      <c r="G16" s="101"/>
      <c r="H16" s="107"/>
      <c r="I16" s="85"/>
      <c r="J16" s="85"/>
      <c r="K16" s="101"/>
      <c r="L16" s="109"/>
      <c r="M16" s="77"/>
      <c r="N16" s="77"/>
      <c r="O16" s="94"/>
      <c r="P16" s="111"/>
      <c r="Q16" s="77"/>
      <c r="R16" s="77"/>
      <c r="S16" s="94"/>
      <c r="T16" s="111"/>
      <c r="U16" s="77"/>
      <c r="V16" s="77"/>
      <c r="W16" s="94"/>
      <c r="X16" s="104"/>
      <c r="Y16" s="87"/>
      <c r="Z16" s="87"/>
      <c r="AA16" s="95"/>
    </row>
    <row r="17" spans="2:27" ht="43.5" customHeight="1" x14ac:dyDescent="0.35">
      <c r="B17" s="144"/>
      <c r="C17" s="113" t="s">
        <v>148</v>
      </c>
      <c r="D17" s="100"/>
      <c r="E17" s="85"/>
      <c r="F17" s="85"/>
      <c r="G17" s="101"/>
      <c r="H17" s="107"/>
      <c r="I17" s="85"/>
      <c r="J17" s="85"/>
      <c r="K17" s="101"/>
      <c r="L17" s="109"/>
      <c r="M17" s="77"/>
      <c r="N17" s="77"/>
      <c r="O17" s="94"/>
      <c r="P17" s="111"/>
      <c r="Q17" s="77"/>
      <c r="R17" s="77"/>
      <c r="S17" s="94"/>
      <c r="T17" s="111"/>
      <c r="U17" s="77"/>
      <c r="V17" s="77"/>
      <c r="W17" s="94"/>
      <c r="X17" s="104"/>
      <c r="Y17" s="87"/>
      <c r="Z17" s="87"/>
      <c r="AA17" s="95"/>
    </row>
    <row r="18" spans="2:27" ht="84.75" customHeight="1" thickBot="1" x14ac:dyDescent="0.4">
      <c r="B18" s="84" t="s">
        <v>104</v>
      </c>
      <c r="C18" s="93" t="s">
        <v>127</v>
      </c>
      <c r="D18" s="102"/>
      <c r="E18" s="86"/>
      <c r="F18" s="86"/>
      <c r="G18" s="103"/>
      <c r="H18" s="108"/>
      <c r="I18" s="86"/>
      <c r="J18" s="86"/>
      <c r="K18" s="103"/>
      <c r="L18" s="110"/>
      <c r="M18" s="82"/>
      <c r="N18" s="82"/>
      <c r="O18" s="83"/>
      <c r="P18" s="112"/>
      <c r="Q18" s="82"/>
      <c r="R18" s="82"/>
      <c r="S18" s="83"/>
      <c r="T18" s="112"/>
      <c r="U18" s="82"/>
      <c r="V18" s="82"/>
      <c r="W18" s="83"/>
      <c r="X18" s="105"/>
      <c r="Y18" s="88"/>
      <c r="Z18" s="88"/>
      <c r="AA18" s="96"/>
    </row>
  </sheetData>
  <mergeCells count="9">
    <mergeCell ref="P3:S3"/>
    <mergeCell ref="T3:W3"/>
    <mergeCell ref="X3:AA3"/>
    <mergeCell ref="B5:B10"/>
    <mergeCell ref="B13:B17"/>
    <mergeCell ref="B11:B12"/>
    <mergeCell ref="D3:G3"/>
    <mergeCell ref="H3:K3"/>
    <mergeCell ref="L3:O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1. Prioritás</vt:lpstr>
      <vt:lpstr>2. Prioritás</vt:lpstr>
      <vt:lpstr>3. Prioritás_ERFA</vt:lpstr>
      <vt:lpstr>3. Prioritás_ESZA</vt:lpstr>
      <vt:lpstr>6. Prioritás</vt:lpstr>
      <vt:lpstr>TVP_ütemterv</vt:lpstr>
      <vt:lpstr>'1. Prioritás'!Nyomtatási_terület</vt:lpstr>
      <vt:lpstr>'2. Prioritás'!Nyomtatási_terület</vt:lpstr>
      <vt:lpstr>'3. Prioritás_ERFA'!Nyomtatási_terület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2025-03-21T13:17:20Z</dcterms:modified>
</cp:coreProperties>
</file>