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enzugy\koltsegvetes\2024 évi Teljesítés\2024 évi Zárszámadás\Közgyűlésre mellékletek\"/>
    </mc:Choice>
  </mc:AlternateContent>
  <bookViews>
    <workbookView xWindow="14310" yWindow="90" windowWidth="12765" windowHeight="12315" tabRatio="512"/>
  </bookViews>
  <sheets>
    <sheet name="14. melléklet" sheetId="1" r:id="rId1"/>
  </sheets>
  <definedNames>
    <definedName name="_xlnm.Print_Titles" localSheetId="0">'14. melléklet'!$3:$9</definedName>
    <definedName name="_xlnm.Print_Area" localSheetId="0">'14. melléklet'!$B$3:$BH$121</definedName>
  </definedNames>
  <calcPr calcId="162913"/>
</workbook>
</file>

<file path=xl/calcChain.xml><?xml version="1.0" encoding="utf-8"?>
<calcChain xmlns="http://schemas.openxmlformats.org/spreadsheetml/2006/main">
  <c r="BF74" i="1" l="1"/>
  <c r="BE54" i="1"/>
  <c r="BE74" i="1"/>
  <c r="BE79" i="1" s="1"/>
  <c r="BF64" i="1"/>
  <c r="BF69" i="1" s="1"/>
  <c r="BG25" i="1"/>
  <c r="BF54" i="1"/>
  <c r="BF59" i="1" s="1"/>
  <c r="BG27" i="1"/>
  <c r="BG87" i="1"/>
  <c r="BE104" i="1"/>
  <c r="BE109" i="1" s="1"/>
  <c r="BF34" i="1"/>
  <c r="BF39" i="1" s="1"/>
  <c r="BG56" i="1"/>
  <c r="BG77" i="1"/>
  <c r="BG95" i="1"/>
  <c r="BG97" i="1"/>
  <c r="BG101" i="1"/>
  <c r="BE14" i="1"/>
  <c r="BE19" i="1" s="1"/>
  <c r="BF116" i="1"/>
  <c r="BF113" i="1"/>
  <c r="BF118" i="1"/>
  <c r="BG55" i="1"/>
  <c r="BG57" i="1"/>
  <c r="BG76" i="1"/>
  <c r="BF84" i="1"/>
  <c r="BF89" i="1" s="1"/>
  <c r="BG35" i="1"/>
  <c r="BG37" i="1"/>
  <c r="BG93" i="1"/>
  <c r="BG96" i="1"/>
  <c r="BG102" i="1"/>
  <c r="BG105" i="1"/>
  <c r="BG107" i="1"/>
  <c r="BE24" i="1"/>
  <c r="BE29" i="1" s="1"/>
  <c r="BF24" i="1"/>
  <c r="BF29" i="1" s="1"/>
  <c r="BG36" i="1"/>
  <c r="BG45" i="1"/>
  <c r="BG47" i="1"/>
  <c r="BG67" i="1"/>
  <c r="BG85" i="1"/>
  <c r="BF94" i="1"/>
  <c r="BF99" i="1" s="1"/>
  <c r="BE44" i="1"/>
  <c r="BE64" i="1"/>
  <c r="BE84" i="1"/>
  <c r="BE89" i="1" s="1"/>
  <c r="BG91" i="1"/>
  <c r="BG98" i="1"/>
  <c r="BE118" i="1"/>
  <c r="BG46" i="1"/>
  <c r="BG65" i="1"/>
  <c r="BG103" i="1"/>
  <c r="BG106" i="1"/>
  <c r="BG108" i="1"/>
  <c r="BG26" i="1"/>
  <c r="BG86" i="1"/>
  <c r="BF112" i="1"/>
  <c r="BE117" i="1"/>
  <c r="BG92" i="1"/>
  <c r="BF114" i="1"/>
  <c r="BF117" i="1"/>
  <c r="BE34" i="1"/>
  <c r="BE39" i="1" s="1"/>
  <c r="BF44" i="1"/>
  <c r="BF49" i="1" s="1"/>
  <c r="BG66" i="1"/>
  <c r="BF79" i="1"/>
  <c r="BE94" i="1"/>
  <c r="BE99" i="1" s="1"/>
  <c r="BF104" i="1"/>
  <c r="BF109" i="1" s="1"/>
  <c r="BF119" i="1"/>
  <c r="BG75" i="1"/>
  <c r="BF14" i="1"/>
  <c r="BE59" i="1"/>
  <c r="BE116" i="1"/>
  <c r="BD24" i="1"/>
  <c r="BD34" i="1"/>
  <c r="BD44" i="1"/>
  <c r="BD54" i="1"/>
  <c r="BD64" i="1"/>
  <c r="BD74" i="1"/>
  <c r="BD84" i="1"/>
  <c r="BD94" i="1"/>
  <c r="BD104" i="1"/>
  <c r="BG74" i="1" l="1"/>
  <c r="BG84" i="1"/>
  <c r="BG54" i="1"/>
  <c r="BG34" i="1"/>
  <c r="BG104" i="1"/>
  <c r="BG64" i="1"/>
  <c r="BF115" i="1"/>
  <c r="BF120" i="1" s="1"/>
  <c r="BE115" i="1"/>
  <c r="BG94" i="1"/>
  <c r="BE49" i="1"/>
  <c r="BG44" i="1"/>
  <c r="BG24" i="1"/>
  <c r="BF19" i="1"/>
  <c r="BD69" i="1"/>
  <c r="BD109" i="1"/>
  <c r="BD99" i="1"/>
  <c r="BG109" i="1" l="1"/>
  <c r="BG99" i="1"/>
  <c r="AX34" i="1" l="1"/>
  <c r="AX54" i="1"/>
  <c r="AW54" i="1"/>
  <c r="AX14" i="1"/>
  <c r="AX19" i="1" s="1"/>
  <c r="AX94" i="1"/>
  <c r="AX99" i="1" s="1"/>
  <c r="AV44" i="1"/>
  <c r="AV49" i="1" s="1"/>
  <c r="AV84" i="1"/>
  <c r="AV89" i="1" s="1"/>
  <c r="AW64" i="1"/>
  <c r="AW69" i="1" s="1"/>
  <c r="AX24" i="1"/>
  <c r="AX29" i="1" s="1"/>
  <c r="AW84" i="1"/>
  <c r="AW89" i="1" s="1"/>
  <c r="AW104" i="1"/>
  <c r="AW109" i="1" s="1"/>
  <c r="AX84" i="1"/>
  <c r="AX89" i="1" s="1"/>
  <c r="AX104" i="1"/>
  <c r="AX109" i="1" s="1"/>
  <c r="AY63" i="1"/>
  <c r="AV94" i="1"/>
  <c r="AV99" i="1" s="1"/>
  <c r="AY76" i="1"/>
  <c r="AX64" i="1"/>
  <c r="AX69" i="1" s="1"/>
  <c r="AY46" i="1"/>
  <c r="AY11" i="1"/>
  <c r="AY71" i="1"/>
  <c r="AY28" i="1"/>
  <c r="AY21" i="1"/>
  <c r="AY31" i="1"/>
  <c r="AY91" i="1"/>
  <c r="AY92" i="1"/>
  <c r="AY93" i="1"/>
  <c r="AY105" i="1"/>
  <c r="AY106" i="1"/>
  <c r="AY107" i="1"/>
  <c r="AY108" i="1"/>
  <c r="AY37" i="1"/>
  <c r="AY55" i="1"/>
  <c r="AY41" i="1"/>
  <c r="AY57" i="1"/>
  <c r="AW114" i="1"/>
  <c r="AY45" i="1"/>
  <c r="AY67" i="1"/>
  <c r="AY68" i="1"/>
  <c r="AY73" i="1"/>
  <c r="AY51" i="1"/>
  <c r="AV74" i="1"/>
  <c r="AV79" i="1" s="1"/>
  <c r="AY78" i="1"/>
  <c r="AY83" i="1"/>
  <c r="AX117" i="1"/>
  <c r="AY38" i="1"/>
  <c r="AX59" i="1"/>
  <c r="AY27" i="1"/>
  <c r="AW94" i="1"/>
  <c r="AW99" i="1" s="1"/>
  <c r="AY13" i="1"/>
  <c r="AY23" i="1"/>
  <c r="AY33" i="1"/>
  <c r="AY43" i="1"/>
  <c r="AX118" i="1"/>
  <c r="AY62" i="1"/>
  <c r="AY75" i="1"/>
  <c r="AY85" i="1"/>
  <c r="AY86" i="1"/>
  <c r="AY87" i="1"/>
  <c r="AY88" i="1"/>
  <c r="AY98" i="1"/>
  <c r="AY103" i="1"/>
  <c r="AV118" i="1"/>
  <c r="AW74" i="1"/>
  <c r="AY96" i="1"/>
  <c r="AW117" i="1"/>
  <c r="AY53" i="1"/>
  <c r="AV112" i="1"/>
  <c r="AY56" i="1"/>
  <c r="AW112" i="1"/>
  <c r="AY17" i="1"/>
  <c r="AX119" i="1"/>
  <c r="AY48" i="1"/>
  <c r="AX112" i="1"/>
  <c r="AW113" i="1"/>
  <c r="AY12" i="1"/>
  <c r="AY42" i="1"/>
  <c r="AY72" i="1"/>
  <c r="AX74" i="1"/>
  <c r="AX79" i="1" s="1"/>
  <c r="AX116" i="1"/>
  <c r="AX113" i="1"/>
  <c r="AW24" i="1"/>
  <c r="AW29" i="1" s="1"/>
  <c r="AY25" i="1"/>
  <c r="AY26" i="1"/>
  <c r="AV24" i="1"/>
  <c r="AY82" i="1"/>
  <c r="AX114" i="1"/>
  <c r="AY32" i="1"/>
  <c r="AV54" i="1"/>
  <c r="AV114" i="1"/>
  <c r="AW116" i="1"/>
  <c r="AW14" i="1"/>
  <c r="AW19" i="1" s="1"/>
  <c r="AY15" i="1"/>
  <c r="AY16" i="1"/>
  <c r="AV14" i="1"/>
  <c r="AV117" i="1"/>
  <c r="AX39" i="1"/>
  <c r="AV64" i="1"/>
  <c r="AY66" i="1"/>
  <c r="AW118" i="1"/>
  <c r="AV119" i="1"/>
  <c r="AY22" i="1"/>
  <c r="AY61" i="1"/>
  <c r="AY102" i="1"/>
  <c r="AV104" i="1"/>
  <c r="AW119" i="1"/>
  <c r="AY18" i="1"/>
  <c r="AW34" i="1"/>
  <c r="AW39" i="1" s="1"/>
  <c r="AY35" i="1"/>
  <c r="AY36" i="1"/>
  <c r="AV34" i="1"/>
  <c r="AX44" i="1"/>
  <c r="AW44" i="1"/>
  <c r="AW49" i="1" s="1"/>
  <c r="AY47" i="1"/>
  <c r="AV116" i="1"/>
  <c r="AY58" i="1"/>
  <c r="AY65" i="1"/>
  <c r="AY77" i="1"/>
  <c r="AY81" i="1"/>
  <c r="AY97" i="1"/>
  <c r="AY101" i="1"/>
  <c r="AV113" i="1"/>
  <c r="AW59" i="1"/>
  <c r="AY52" i="1"/>
  <c r="AY95" i="1"/>
  <c r="AY64" i="1" l="1"/>
  <c r="AX115" i="1"/>
  <c r="AX120" i="1" s="1"/>
  <c r="AY84" i="1"/>
  <c r="AY104" i="1"/>
  <c r="AY94" i="1"/>
  <c r="AY112" i="1"/>
  <c r="AY74" i="1"/>
  <c r="AW79" i="1"/>
  <c r="AY114" i="1"/>
  <c r="AY118" i="1"/>
  <c r="AY117" i="1"/>
  <c r="AY44" i="1"/>
  <c r="AV69" i="1"/>
  <c r="AY89" i="1"/>
  <c r="AY113" i="1"/>
  <c r="AW115" i="1"/>
  <c r="AW120" i="1" s="1"/>
  <c r="AV109" i="1"/>
  <c r="AY99" i="1"/>
  <c r="AY119" i="1"/>
  <c r="AV115" i="1"/>
  <c r="AY14" i="1"/>
  <c r="AY34" i="1"/>
  <c r="AV39" i="1"/>
  <c r="AY54" i="1"/>
  <c r="AV59" i="1"/>
  <c r="AX49" i="1"/>
  <c r="AY116" i="1"/>
  <c r="AV19" i="1"/>
  <c r="AY24" i="1"/>
  <c r="AV29" i="1"/>
  <c r="AY79" i="1" l="1"/>
  <c r="AY115" i="1"/>
  <c r="AY69" i="1"/>
  <c r="AY19" i="1"/>
  <c r="AY49" i="1"/>
  <c r="AY109" i="1"/>
  <c r="AY59" i="1"/>
  <c r="AY39" i="1"/>
  <c r="AY29" i="1"/>
  <c r="AV120" i="1"/>
  <c r="AY120" i="1" l="1"/>
  <c r="AP24" i="1" l="1"/>
  <c r="AN24" i="1" l="1"/>
  <c r="AP74" i="1"/>
  <c r="AP94" i="1"/>
  <c r="AP99" i="1" s="1"/>
  <c r="AN14" i="1"/>
  <c r="AN19" i="1" s="1"/>
  <c r="AN34" i="1"/>
  <c r="AN39" i="1" s="1"/>
  <c r="AP29" i="1"/>
  <c r="AP44" i="1"/>
  <c r="AP104" i="1"/>
  <c r="AP109" i="1" s="1"/>
  <c r="AP64" i="1"/>
  <c r="AP69" i="1" s="1"/>
  <c r="AQ58" i="1"/>
  <c r="AQ62" i="1"/>
  <c r="AQ63" i="1"/>
  <c r="AQ105" i="1"/>
  <c r="AQ108" i="1"/>
  <c r="AP113" i="1"/>
  <c r="AP112" i="1"/>
  <c r="AO24" i="1"/>
  <c r="AQ24" i="1" s="1"/>
  <c r="AP79" i="1"/>
  <c r="AO119" i="1"/>
  <c r="AQ26" i="1"/>
  <c r="AQ33" i="1"/>
  <c r="AQ38" i="1"/>
  <c r="AQ42" i="1"/>
  <c r="AQ72" i="1"/>
  <c r="AO113" i="1"/>
  <c r="AO114" i="1"/>
  <c r="AN118" i="1"/>
  <c r="AN119" i="1"/>
  <c r="AQ21" i="1"/>
  <c r="AQ23" i="1"/>
  <c r="AQ78" i="1"/>
  <c r="AQ82" i="1"/>
  <c r="AQ56" i="1"/>
  <c r="AQ95" i="1"/>
  <c r="AQ96" i="1"/>
  <c r="AQ102" i="1"/>
  <c r="AQ28" i="1"/>
  <c r="AN104" i="1"/>
  <c r="AN109" i="1" s="1"/>
  <c r="AP116" i="1"/>
  <c r="AQ17" i="1"/>
  <c r="AQ65" i="1"/>
  <c r="AQ68" i="1"/>
  <c r="AP117" i="1"/>
  <c r="AP118" i="1"/>
  <c r="AP119" i="1"/>
  <c r="AQ45" i="1"/>
  <c r="AQ48" i="1"/>
  <c r="AQ52" i="1"/>
  <c r="AQ86" i="1"/>
  <c r="AQ88" i="1"/>
  <c r="AQ92" i="1"/>
  <c r="AQ93" i="1"/>
  <c r="AQ98" i="1"/>
  <c r="AQ27" i="1"/>
  <c r="AP49" i="1"/>
  <c r="AP54" i="1"/>
  <c r="AP59" i="1" s="1"/>
  <c r="AO64" i="1"/>
  <c r="AO69" i="1" s="1"/>
  <c r="AQ75" i="1"/>
  <c r="AQ85" i="1"/>
  <c r="AQ36" i="1"/>
  <c r="AO84" i="1"/>
  <c r="AO89" i="1" s="1"/>
  <c r="AP34" i="1"/>
  <c r="AP39" i="1" s="1"/>
  <c r="AQ55" i="1"/>
  <c r="AP84" i="1"/>
  <c r="AP89" i="1" s="1"/>
  <c r="AQ106" i="1"/>
  <c r="AP114" i="1"/>
  <c r="AN29" i="1"/>
  <c r="AQ43" i="1"/>
  <c r="AQ53" i="1"/>
  <c r="AN54" i="1"/>
  <c r="AN59" i="1" s="1"/>
  <c r="AQ61" i="1"/>
  <c r="AO34" i="1"/>
  <c r="AO39" i="1" s="1"/>
  <c r="AQ76" i="1"/>
  <c r="AO74" i="1"/>
  <c r="AO79" i="1" s="1"/>
  <c r="AQ101" i="1"/>
  <c r="AN112" i="1"/>
  <c r="AQ46" i="1"/>
  <c r="AO44" i="1"/>
  <c r="AO49" i="1" s="1"/>
  <c r="AQ66" i="1"/>
  <c r="AQ71" i="1"/>
  <c r="AN113" i="1"/>
  <c r="AQ12" i="1"/>
  <c r="AQ41" i="1"/>
  <c r="AN114" i="1"/>
  <c r="AQ13" i="1"/>
  <c r="AO116" i="1"/>
  <c r="AO14" i="1"/>
  <c r="AO19" i="1" s="1"/>
  <c r="AN117" i="1"/>
  <c r="AQ16" i="1"/>
  <c r="AQ22" i="1"/>
  <c r="AQ32" i="1"/>
  <c r="AO54" i="1"/>
  <c r="AO59" i="1" s="1"/>
  <c r="AN74" i="1"/>
  <c r="AN79" i="1" s="1"/>
  <c r="AQ103" i="1"/>
  <c r="AN116" i="1"/>
  <c r="AQ15" i="1"/>
  <c r="AQ31" i="1"/>
  <c r="AQ11" i="1"/>
  <c r="AP14" i="1"/>
  <c r="AO117" i="1"/>
  <c r="AO118" i="1"/>
  <c r="AQ18" i="1"/>
  <c r="AN44" i="1"/>
  <c r="AQ73" i="1"/>
  <c r="AQ83" i="1"/>
  <c r="AN84" i="1"/>
  <c r="AQ91" i="1"/>
  <c r="AO94" i="1"/>
  <c r="AO99" i="1" s="1"/>
  <c r="AQ57" i="1"/>
  <c r="AQ87" i="1"/>
  <c r="AO112" i="1"/>
  <c r="AQ25" i="1"/>
  <c r="AQ35" i="1"/>
  <c r="AQ37" i="1"/>
  <c r="AQ67" i="1"/>
  <c r="AQ97" i="1"/>
  <c r="AO104" i="1"/>
  <c r="AO109" i="1" s="1"/>
  <c r="AQ47" i="1"/>
  <c r="AQ77" i="1"/>
  <c r="AQ107" i="1"/>
  <c r="AQ51" i="1"/>
  <c r="AN64" i="1"/>
  <c r="AQ81" i="1"/>
  <c r="AN94" i="1"/>
  <c r="AO29" i="1" l="1"/>
  <c r="AQ113" i="1"/>
  <c r="AQ114" i="1"/>
  <c r="AQ84" i="1"/>
  <c r="AQ44" i="1"/>
  <c r="AQ119" i="1"/>
  <c r="AQ118" i="1"/>
  <c r="AN89" i="1"/>
  <c r="AQ34" i="1"/>
  <c r="AQ94" i="1"/>
  <c r="AQ59" i="1"/>
  <c r="AQ64" i="1"/>
  <c r="AN69" i="1"/>
  <c r="AQ117" i="1"/>
  <c r="AP115" i="1"/>
  <c r="AP120" i="1" s="1"/>
  <c r="AP19" i="1"/>
  <c r="AQ116" i="1"/>
  <c r="AO115" i="1"/>
  <c r="AO120" i="1" s="1"/>
  <c r="AQ54" i="1"/>
  <c r="AN99" i="1"/>
  <c r="AQ112" i="1"/>
  <c r="AQ104" i="1"/>
  <c r="AQ109" i="1"/>
  <c r="AQ39" i="1"/>
  <c r="AQ74" i="1"/>
  <c r="AQ14" i="1"/>
  <c r="AN49" i="1"/>
  <c r="AQ79" i="1"/>
  <c r="AN115" i="1"/>
  <c r="AN120" i="1" s="1"/>
  <c r="AQ29" i="1" l="1"/>
  <c r="AQ89" i="1"/>
  <c r="AQ69" i="1"/>
  <c r="AQ99" i="1"/>
  <c r="AQ19" i="1"/>
  <c r="AQ49" i="1"/>
  <c r="AQ115" i="1"/>
  <c r="AQ120" i="1"/>
  <c r="AH24" i="1" l="1"/>
  <c r="AF74" i="1"/>
  <c r="AF79" i="1" s="1"/>
  <c r="AH94" i="1"/>
  <c r="AH99" i="1" s="1"/>
  <c r="AG94" i="1"/>
  <c r="AG99" i="1" s="1"/>
  <c r="AF44" i="1"/>
  <c r="AF49" i="1" s="1"/>
  <c r="AG64" i="1"/>
  <c r="AG69" i="1" s="1"/>
  <c r="AG34" i="1"/>
  <c r="AG39" i="1" s="1"/>
  <c r="AH64" i="1"/>
  <c r="AH69" i="1" s="1"/>
  <c r="AI65" i="1"/>
  <c r="AI67" i="1"/>
  <c r="AI68" i="1"/>
  <c r="AF34" i="1"/>
  <c r="AF39" i="1" s="1"/>
  <c r="AI17" i="1"/>
  <c r="AI27" i="1"/>
  <c r="AI31" i="1"/>
  <c r="AI105" i="1"/>
  <c r="AI106" i="1"/>
  <c r="AI72" i="1"/>
  <c r="AI76" i="1"/>
  <c r="AI78" i="1"/>
  <c r="AI82" i="1"/>
  <c r="AI21" i="1"/>
  <c r="AI57" i="1"/>
  <c r="AI58" i="1"/>
  <c r="AI62" i="1"/>
  <c r="AI63" i="1"/>
  <c r="AI95" i="1"/>
  <c r="AI98" i="1"/>
  <c r="AI102" i="1"/>
  <c r="AF104" i="1"/>
  <c r="AF109" i="1" s="1"/>
  <c r="AI38" i="1"/>
  <c r="AI42" i="1"/>
  <c r="AI52" i="1"/>
  <c r="AI87" i="1"/>
  <c r="AI92" i="1"/>
  <c r="AI93" i="1"/>
  <c r="AF112" i="1"/>
  <c r="AF113" i="1"/>
  <c r="AF114" i="1"/>
  <c r="AF116" i="1"/>
  <c r="AF117" i="1"/>
  <c r="AG113" i="1"/>
  <c r="AG114" i="1"/>
  <c r="AG116" i="1"/>
  <c r="AG117" i="1"/>
  <c r="AG118" i="1"/>
  <c r="AG119" i="1"/>
  <c r="AH113" i="1"/>
  <c r="AH114" i="1"/>
  <c r="AH116" i="1"/>
  <c r="AH117" i="1"/>
  <c r="AH118" i="1"/>
  <c r="AH119" i="1"/>
  <c r="AI88" i="1"/>
  <c r="AG54" i="1"/>
  <c r="AG59" i="1" s="1"/>
  <c r="AG84" i="1"/>
  <c r="AG89" i="1" s="1"/>
  <c r="AI55" i="1"/>
  <c r="AI85" i="1"/>
  <c r="AI86" i="1"/>
  <c r="AI103" i="1"/>
  <c r="AI36" i="1"/>
  <c r="AH44" i="1"/>
  <c r="AH49" i="1" s="1"/>
  <c r="AI73" i="1"/>
  <c r="AI28" i="1"/>
  <c r="AH34" i="1"/>
  <c r="AI75" i="1"/>
  <c r="AG104" i="1"/>
  <c r="AG109" i="1" s="1"/>
  <c r="AI108" i="1"/>
  <c r="AG74" i="1"/>
  <c r="AI96" i="1"/>
  <c r="AI22" i="1"/>
  <c r="AI23" i="1"/>
  <c r="AI32" i="1"/>
  <c r="AI33" i="1"/>
  <c r="AI56" i="1"/>
  <c r="AI66" i="1"/>
  <c r="AH104" i="1"/>
  <c r="AH109" i="1" s="1"/>
  <c r="AI11" i="1"/>
  <c r="AI45" i="1"/>
  <c r="AI48" i="1"/>
  <c r="AH74" i="1"/>
  <c r="AH79" i="1" s="1"/>
  <c r="AI83" i="1"/>
  <c r="AF94" i="1"/>
  <c r="AG24" i="1"/>
  <c r="AG29" i="1" s="1"/>
  <c r="AI26" i="1"/>
  <c r="AG44" i="1"/>
  <c r="AG112" i="1"/>
  <c r="AI53" i="1"/>
  <c r="AF64" i="1"/>
  <c r="AH29" i="1"/>
  <c r="AH14" i="1"/>
  <c r="AI46" i="1"/>
  <c r="AI51" i="1"/>
  <c r="AH54" i="1"/>
  <c r="AH59" i="1" s="1"/>
  <c r="AI81" i="1"/>
  <c r="AH84" i="1"/>
  <c r="AH89" i="1" s="1"/>
  <c r="AI61" i="1"/>
  <c r="AI91" i="1"/>
  <c r="AH112" i="1"/>
  <c r="AF118" i="1"/>
  <c r="AF119" i="1"/>
  <c r="AI12" i="1"/>
  <c r="AI15" i="1"/>
  <c r="AI18" i="1"/>
  <c r="AI25" i="1"/>
  <c r="AI35" i="1"/>
  <c r="AI37" i="1"/>
  <c r="AI43" i="1"/>
  <c r="AI97" i="1"/>
  <c r="AF14" i="1"/>
  <c r="AF19" i="1" s="1"/>
  <c r="AF24" i="1"/>
  <c r="AI41" i="1"/>
  <c r="AF54" i="1"/>
  <c r="AI71" i="1"/>
  <c r="AF84" i="1"/>
  <c r="AF89" i="1" s="1"/>
  <c r="AI101" i="1"/>
  <c r="AI13" i="1"/>
  <c r="AG14" i="1"/>
  <c r="AI16" i="1"/>
  <c r="AI47" i="1"/>
  <c r="AI77" i="1"/>
  <c r="AI107" i="1"/>
  <c r="AI94" i="1" l="1"/>
  <c r="AI64" i="1"/>
  <c r="AI34" i="1"/>
  <c r="AF99" i="1"/>
  <c r="AI119" i="1"/>
  <c r="AF69" i="1"/>
  <c r="AI113" i="1"/>
  <c r="AI104" i="1"/>
  <c r="AI117" i="1"/>
  <c r="AH39" i="1"/>
  <c r="AI44" i="1"/>
  <c r="AI74" i="1"/>
  <c r="AG115" i="1"/>
  <c r="AG120" i="1" s="1"/>
  <c r="AI118" i="1"/>
  <c r="AI54" i="1"/>
  <c r="AI24" i="1"/>
  <c r="AI114" i="1"/>
  <c r="AI116" i="1"/>
  <c r="AH115" i="1"/>
  <c r="AH120" i="1" s="1"/>
  <c r="AF29" i="1"/>
  <c r="AG49" i="1"/>
  <c r="AG79" i="1"/>
  <c r="AI109" i="1"/>
  <c r="AI84" i="1"/>
  <c r="AH19" i="1"/>
  <c r="AG19" i="1"/>
  <c r="AI14" i="1"/>
  <c r="AF115" i="1"/>
  <c r="AI89" i="1"/>
  <c r="AI112" i="1"/>
  <c r="AF59" i="1"/>
  <c r="AI99" i="1" l="1"/>
  <c r="AI69" i="1"/>
  <c r="AI39" i="1"/>
  <c r="AI49" i="1"/>
  <c r="AI29" i="1"/>
  <c r="AI79" i="1"/>
  <c r="AI59" i="1"/>
  <c r="AI115" i="1"/>
  <c r="AF120" i="1"/>
  <c r="AI19" i="1"/>
  <c r="AI120" i="1" l="1"/>
  <c r="Y34" i="1" l="1"/>
  <c r="Y39" i="1" s="1"/>
  <c r="Y94" i="1"/>
  <c r="Y99" i="1" s="1"/>
  <c r="X104" i="1"/>
  <c r="X109" i="1" s="1"/>
  <c r="Z54" i="1"/>
  <c r="Z59" i="1" s="1"/>
  <c r="Y64" i="1"/>
  <c r="Y69" i="1" s="1"/>
  <c r="X34" i="1"/>
  <c r="X39" i="1" s="1"/>
  <c r="Z104" i="1"/>
  <c r="Z109" i="1" s="1"/>
  <c r="X94" i="1"/>
  <c r="X99" i="1" s="1"/>
  <c r="Y54" i="1"/>
  <c r="Y59" i="1" s="1"/>
  <c r="AA43" i="1"/>
  <c r="AA38" i="1"/>
  <c r="AA58" i="1"/>
  <c r="AA65" i="1"/>
  <c r="AA68" i="1"/>
  <c r="AA72" i="1"/>
  <c r="AA15" i="1"/>
  <c r="AA96" i="1"/>
  <c r="AA98" i="1"/>
  <c r="AA26" i="1"/>
  <c r="AA53" i="1"/>
  <c r="AA12" i="1"/>
  <c r="AA35" i="1"/>
  <c r="AA36" i="1"/>
  <c r="AA77" i="1"/>
  <c r="Z84" i="1"/>
  <c r="Z89" i="1" s="1"/>
  <c r="AA27" i="1"/>
  <c r="AA28" i="1"/>
  <c r="AA32" i="1"/>
  <c r="AA55" i="1"/>
  <c r="AA57" i="1"/>
  <c r="AA86" i="1"/>
  <c r="AA102" i="1"/>
  <c r="AA25" i="1"/>
  <c r="AA108" i="1"/>
  <c r="AA62" i="1"/>
  <c r="AA22" i="1"/>
  <c r="Z119" i="1"/>
  <c r="AA45" i="1"/>
  <c r="AA47" i="1"/>
  <c r="AA75" i="1"/>
  <c r="AA78" i="1"/>
  <c r="AA82" i="1"/>
  <c r="AA83" i="1"/>
  <c r="AA87" i="1"/>
  <c r="AA88" i="1"/>
  <c r="AA92" i="1"/>
  <c r="AA18" i="1"/>
  <c r="Z24" i="1"/>
  <c r="Z29" i="1" s="1"/>
  <c r="AA85" i="1"/>
  <c r="AA66" i="1"/>
  <c r="Y84" i="1"/>
  <c r="Y89" i="1" s="1"/>
  <c r="Z112" i="1"/>
  <c r="Z113" i="1"/>
  <c r="X14" i="1"/>
  <c r="X19" i="1" s="1"/>
  <c r="Y119" i="1"/>
  <c r="AA21" i="1"/>
  <c r="Z34" i="1"/>
  <c r="Z39" i="1" s="1"/>
  <c r="AA42" i="1"/>
  <c r="AA46" i="1"/>
  <c r="AA95" i="1"/>
  <c r="Y74" i="1"/>
  <c r="Y79" i="1" s="1"/>
  <c r="AA76" i="1"/>
  <c r="X113" i="1"/>
  <c r="X117" i="1"/>
  <c r="AA56" i="1"/>
  <c r="Z64" i="1"/>
  <c r="Z69" i="1" s="1"/>
  <c r="AA73" i="1"/>
  <c r="X24" i="1"/>
  <c r="X29" i="1" s="1"/>
  <c r="Z94" i="1"/>
  <c r="Z99" i="1" s="1"/>
  <c r="AA105" i="1"/>
  <c r="AA103" i="1"/>
  <c r="Y113" i="1"/>
  <c r="X114" i="1"/>
  <c r="Z116" i="1"/>
  <c r="X119" i="1"/>
  <c r="Y44" i="1"/>
  <c r="Y49" i="1" s="1"/>
  <c r="AA48" i="1"/>
  <c r="AA52" i="1"/>
  <c r="Y114" i="1"/>
  <c r="AA13" i="1"/>
  <c r="Y117" i="1"/>
  <c r="AA16" i="1"/>
  <c r="Y14" i="1"/>
  <c r="Y19" i="1" s="1"/>
  <c r="Z114" i="1"/>
  <c r="X118" i="1"/>
  <c r="AA33" i="1"/>
  <c r="Z118" i="1"/>
  <c r="AA41" i="1"/>
  <c r="Z44" i="1"/>
  <c r="Z49" i="1" s="1"/>
  <c r="X54" i="1"/>
  <c r="AA71" i="1"/>
  <c r="Z74" i="1"/>
  <c r="Z79" i="1" s="1"/>
  <c r="X84" i="1"/>
  <c r="AA101" i="1"/>
  <c r="AA106" i="1"/>
  <c r="Y104" i="1"/>
  <c r="Y109" i="1" s="1"/>
  <c r="AA107" i="1"/>
  <c r="X112" i="1"/>
  <c r="Z117" i="1"/>
  <c r="AA51" i="1"/>
  <c r="X64" i="1"/>
  <c r="AA81" i="1"/>
  <c r="Y112" i="1"/>
  <c r="Y118" i="1"/>
  <c r="AA23" i="1"/>
  <c r="Y24" i="1"/>
  <c r="Y29" i="1" s="1"/>
  <c r="AA63" i="1"/>
  <c r="AA93" i="1"/>
  <c r="X116" i="1"/>
  <c r="Z14" i="1"/>
  <c r="Z19" i="1" s="1"/>
  <c r="AA31" i="1"/>
  <c r="X44" i="1"/>
  <c r="AA61" i="1"/>
  <c r="X74" i="1"/>
  <c r="AA91" i="1"/>
  <c r="AA11" i="1"/>
  <c r="Y116" i="1"/>
  <c r="AA17" i="1"/>
  <c r="AA37" i="1"/>
  <c r="AA67" i="1"/>
  <c r="AA97" i="1"/>
  <c r="AA54" i="1" l="1"/>
  <c r="AA114" i="1"/>
  <c r="AA119" i="1"/>
  <c r="AA94" i="1"/>
  <c r="AA74" i="1"/>
  <c r="AA64" i="1"/>
  <c r="AA14" i="1"/>
  <c r="AA84" i="1"/>
  <c r="AA117" i="1"/>
  <c r="AA34" i="1"/>
  <c r="AA39" i="1"/>
  <c r="AA113" i="1"/>
  <c r="X69" i="1"/>
  <c r="AA24" i="1"/>
  <c r="X115" i="1"/>
  <c r="X120" i="1" s="1"/>
  <c r="X49" i="1"/>
  <c r="AA104" i="1"/>
  <c r="X59" i="1"/>
  <c r="AA29" i="1"/>
  <c r="AA109" i="1"/>
  <c r="AA99" i="1"/>
  <c r="Z115" i="1"/>
  <c r="Z120" i="1" s="1"/>
  <c r="AA112" i="1"/>
  <c r="AA118" i="1"/>
  <c r="Y115" i="1"/>
  <c r="AA44" i="1"/>
  <c r="X89" i="1"/>
  <c r="AA19" i="1"/>
  <c r="AA116" i="1"/>
  <c r="X79" i="1"/>
  <c r="AA49" i="1" l="1"/>
  <c r="AA69" i="1"/>
  <c r="AA115" i="1"/>
  <c r="AA59" i="1"/>
  <c r="Y120" i="1"/>
  <c r="AA79" i="1"/>
  <c r="AA89" i="1"/>
  <c r="AA120" i="1" l="1"/>
  <c r="R14" i="1" l="1"/>
  <c r="S33" i="1"/>
  <c r="S35" i="1"/>
  <c r="S36" i="1"/>
  <c r="R34" i="1"/>
  <c r="R44" i="1"/>
  <c r="S63" i="1"/>
  <c r="S65" i="1"/>
  <c r="S66" i="1"/>
  <c r="R64" i="1"/>
  <c r="S75" i="1"/>
  <c r="S76" i="1"/>
  <c r="R74" i="1"/>
  <c r="S83" i="1"/>
  <c r="R94" i="1"/>
  <c r="Q113" i="1"/>
  <c r="Q114" i="1"/>
  <c r="P117" i="1"/>
  <c r="P118" i="1"/>
  <c r="R104" i="1"/>
  <c r="P119" i="1"/>
  <c r="P112" i="1"/>
  <c r="Q112" i="1"/>
  <c r="P113" i="1"/>
  <c r="R113" i="1"/>
  <c r="R114" i="1"/>
  <c r="Q116" i="1"/>
  <c r="R116" i="1"/>
  <c r="Q117" i="1"/>
  <c r="R117" i="1"/>
  <c r="Q118" i="1"/>
  <c r="R118" i="1"/>
  <c r="Q119" i="1"/>
  <c r="R119" i="1"/>
  <c r="P114" i="1" l="1"/>
  <c r="S114" i="1" s="1"/>
  <c r="S119" i="1"/>
  <c r="S86" i="1"/>
  <c r="S28" i="1"/>
  <c r="S23" i="1"/>
  <c r="S57" i="1"/>
  <c r="S53" i="1"/>
  <c r="R109" i="1"/>
  <c r="S118" i="1"/>
  <c r="S27" i="1"/>
  <c r="S26" i="1"/>
  <c r="R19" i="1"/>
  <c r="S73" i="1"/>
  <c r="S88" i="1"/>
  <c r="R79" i="1"/>
  <c r="S96" i="1"/>
  <c r="S95" i="1"/>
  <c r="S93" i="1"/>
  <c r="S87" i="1"/>
  <c r="S46" i="1"/>
  <c r="S45" i="1"/>
  <c r="S43" i="1"/>
  <c r="S117" i="1"/>
  <c r="S105" i="1"/>
  <c r="S103" i="1"/>
  <c r="S58" i="1"/>
  <c r="S56" i="1"/>
  <c r="R49" i="1"/>
  <c r="S16" i="1"/>
  <c r="S15" i="1"/>
  <c r="S13" i="1"/>
  <c r="S102" i="1"/>
  <c r="S72" i="1"/>
  <c r="S42" i="1"/>
  <c r="S12" i="1"/>
  <c r="S92" i="1"/>
  <c r="R84" i="1"/>
  <c r="R89" i="1" s="1"/>
  <c r="S62" i="1"/>
  <c r="R54" i="1"/>
  <c r="R59" i="1" s="1"/>
  <c r="S32" i="1"/>
  <c r="R24" i="1"/>
  <c r="R29" i="1" s="1"/>
  <c r="S108" i="1"/>
  <c r="S107" i="1"/>
  <c r="R99" i="1"/>
  <c r="S78" i="1"/>
  <c r="S77" i="1"/>
  <c r="R69" i="1"/>
  <c r="S48" i="1"/>
  <c r="S47" i="1"/>
  <c r="R39" i="1"/>
  <c r="S18" i="1"/>
  <c r="S17" i="1"/>
  <c r="S113" i="1"/>
  <c r="S106" i="1"/>
  <c r="S82" i="1"/>
  <c r="S52" i="1"/>
  <c r="S22" i="1"/>
  <c r="P116" i="1"/>
  <c r="S116" i="1" s="1"/>
  <c r="R112" i="1"/>
  <c r="S112" i="1" s="1"/>
  <c r="S98" i="1"/>
  <c r="S97" i="1"/>
  <c r="S85" i="1"/>
  <c r="S68" i="1"/>
  <c r="S67" i="1"/>
  <c r="S55" i="1"/>
  <c r="S38" i="1"/>
  <c r="S37" i="1"/>
  <c r="S25" i="1"/>
  <c r="P104" i="1"/>
  <c r="P109" i="1" s="1"/>
  <c r="P94" i="1"/>
  <c r="P99" i="1" s="1"/>
  <c r="P84" i="1"/>
  <c r="P74" i="1"/>
  <c r="P79" i="1" s="1"/>
  <c r="P64" i="1"/>
  <c r="P69" i="1" s="1"/>
  <c r="P54" i="1"/>
  <c r="P44" i="1"/>
  <c r="P49" i="1" s="1"/>
  <c r="P34" i="1"/>
  <c r="P39" i="1" s="1"/>
  <c r="P24" i="1"/>
  <c r="P14" i="1"/>
  <c r="P19" i="1" s="1"/>
  <c r="Q104" i="1"/>
  <c r="Q109" i="1" s="1"/>
  <c r="Q94" i="1"/>
  <c r="Q99" i="1" s="1"/>
  <c r="Q84" i="1"/>
  <c r="Q89" i="1" s="1"/>
  <c r="Q74" i="1"/>
  <c r="Q79" i="1" s="1"/>
  <c r="Q64" i="1"/>
  <c r="Q69" i="1" s="1"/>
  <c r="Q54" i="1"/>
  <c r="Q59" i="1" s="1"/>
  <c r="Q44" i="1"/>
  <c r="Q49" i="1" s="1"/>
  <c r="Q34" i="1"/>
  <c r="Q39" i="1" s="1"/>
  <c r="Q24" i="1"/>
  <c r="Q29" i="1" s="1"/>
  <c r="Q14" i="1"/>
  <c r="Q19" i="1" s="1"/>
  <c r="S101" i="1"/>
  <c r="S91" i="1"/>
  <c r="S81" i="1"/>
  <c r="S71" i="1"/>
  <c r="S61" i="1"/>
  <c r="S51" i="1"/>
  <c r="S41" i="1"/>
  <c r="S31" i="1"/>
  <c r="S21" i="1"/>
  <c r="S11" i="1"/>
  <c r="R115" i="1" l="1"/>
  <c r="R120" i="1" s="1"/>
  <c r="S24" i="1"/>
  <c r="S84" i="1"/>
  <c r="S64" i="1"/>
  <c r="S54" i="1"/>
  <c r="S44" i="1"/>
  <c r="S104" i="1"/>
  <c r="S39" i="1"/>
  <c r="P29" i="1"/>
  <c r="P59" i="1"/>
  <c r="P89" i="1"/>
  <c r="S34" i="1"/>
  <c r="S94" i="1"/>
  <c r="S19" i="1"/>
  <c r="S49" i="1"/>
  <c r="S79" i="1"/>
  <c r="S109" i="1"/>
  <c r="S14" i="1"/>
  <c r="P115" i="1"/>
  <c r="S74" i="1"/>
  <c r="S99" i="1"/>
  <c r="Q115" i="1"/>
  <c r="Q120" i="1" s="1"/>
  <c r="S69" i="1"/>
  <c r="S115" i="1" l="1"/>
  <c r="P120" i="1"/>
  <c r="S29" i="1"/>
  <c r="S59" i="1"/>
  <c r="S89" i="1"/>
  <c r="S120" i="1" l="1"/>
  <c r="D44" i="1" l="1"/>
  <c r="D49" i="1" s="1"/>
  <c r="F64" i="1" l="1"/>
  <c r="E64" i="1"/>
  <c r="K11" i="1"/>
  <c r="K31" i="1" l="1"/>
  <c r="K52" i="1"/>
  <c r="G71" i="1"/>
  <c r="K57" i="1"/>
  <c r="G15" i="1"/>
  <c r="G82" i="1"/>
  <c r="G11" i="1"/>
  <c r="J113" i="1"/>
  <c r="F119" i="1"/>
  <c r="K83" i="1"/>
  <c r="K15" i="1"/>
  <c r="F113" i="1"/>
  <c r="K98" i="1"/>
  <c r="K66" i="1"/>
  <c r="G35" i="1"/>
  <c r="K81" i="1"/>
  <c r="K101" i="1"/>
  <c r="K93" i="1"/>
  <c r="K95" i="1"/>
  <c r="K85" i="1"/>
  <c r="K68" i="1"/>
  <c r="G18" i="1"/>
  <c r="K82" i="1"/>
  <c r="K71" i="1"/>
  <c r="K96" i="1"/>
  <c r="F112" i="1"/>
  <c r="G23" i="1"/>
  <c r="K92" i="1"/>
  <c r="H119" i="1"/>
  <c r="E117" i="1"/>
  <c r="H114" i="1"/>
  <c r="H117" i="1"/>
  <c r="I112" i="1"/>
  <c r="K78" i="1"/>
  <c r="G53" i="1"/>
  <c r="K46" i="1"/>
  <c r="G91" i="1"/>
  <c r="G77" i="1"/>
  <c r="K67" i="1"/>
  <c r="G107" i="1"/>
  <c r="H116" i="1"/>
  <c r="E112" i="1"/>
  <c r="K47" i="1"/>
  <c r="K97" i="1"/>
  <c r="G61" i="1"/>
  <c r="K45" i="1"/>
  <c r="F114" i="1"/>
  <c r="K61" i="1"/>
  <c r="G52" i="1"/>
  <c r="K22" i="1"/>
  <c r="J118" i="1"/>
  <c r="K56" i="1"/>
  <c r="K51" i="1"/>
  <c r="K48" i="1"/>
  <c r="G47" i="1"/>
  <c r="K17" i="1"/>
  <c r="F117" i="1"/>
  <c r="K55" i="1"/>
  <c r="E116" i="1"/>
  <c r="J112" i="1"/>
  <c r="F118" i="1"/>
  <c r="J114" i="1"/>
  <c r="E119" i="1"/>
  <c r="H118" i="1"/>
  <c r="J116" i="1"/>
  <c r="E113" i="1"/>
  <c r="E118" i="1"/>
  <c r="K76" i="1"/>
  <c r="I116" i="1"/>
  <c r="J117" i="1"/>
  <c r="H113" i="1"/>
  <c r="G93" i="1"/>
  <c r="G92" i="1"/>
  <c r="E114" i="1"/>
  <c r="K58" i="1"/>
  <c r="F116" i="1"/>
  <c r="K53" i="1"/>
  <c r="G51" i="1"/>
  <c r="K43" i="1"/>
  <c r="K21" i="1"/>
  <c r="I119" i="1"/>
  <c r="K73" i="1"/>
  <c r="G67" i="1"/>
  <c r="I113" i="1"/>
  <c r="G56" i="1"/>
  <c r="G41" i="1"/>
  <c r="G32" i="1"/>
  <c r="G31" i="1"/>
  <c r="K13" i="1"/>
  <c r="G106" i="1"/>
  <c r="K102" i="1"/>
  <c r="K91" i="1"/>
  <c r="K87" i="1"/>
  <c r="G78" i="1"/>
  <c r="I117" i="1"/>
  <c r="K65" i="1"/>
  <c r="G65" i="1"/>
  <c r="G33" i="1"/>
  <c r="K16" i="1"/>
  <c r="J119" i="1"/>
  <c r="K103" i="1"/>
  <c r="E69" i="1"/>
  <c r="I114" i="1"/>
  <c r="K62" i="1"/>
  <c r="G62" i="1"/>
  <c r="G21" i="1"/>
  <c r="K108" i="1"/>
  <c r="K107" i="1"/>
  <c r="K106" i="1"/>
  <c r="K105" i="1"/>
  <c r="G101" i="1"/>
  <c r="H84" i="1"/>
  <c r="H89" i="1" s="1"/>
  <c r="G81" i="1"/>
  <c r="G68" i="1"/>
  <c r="G66" i="1"/>
  <c r="F69" i="1"/>
  <c r="G58" i="1"/>
  <c r="G55" i="1"/>
  <c r="K41" i="1"/>
  <c r="G98" i="1"/>
  <c r="K88" i="1"/>
  <c r="K77" i="1"/>
  <c r="K72" i="1"/>
  <c r="I118" i="1"/>
  <c r="K63" i="1"/>
  <c r="G63" i="1"/>
  <c r="K23" i="1"/>
  <c r="K18" i="1"/>
  <c r="K12" i="1"/>
  <c r="J14" i="1"/>
  <c r="J19" i="1" s="1"/>
  <c r="G16" i="1"/>
  <c r="G13" i="1"/>
  <c r="G12" i="1"/>
  <c r="G17" i="1"/>
  <c r="E14" i="1"/>
  <c r="E19" i="1" s="1"/>
  <c r="F14" i="1"/>
  <c r="F19" i="1" s="1"/>
  <c r="H14" i="1"/>
  <c r="I14" i="1"/>
  <c r="I19" i="1" s="1"/>
  <c r="J24" i="1"/>
  <c r="J29" i="1" s="1"/>
  <c r="K28" i="1"/>
  <c r="K26" i="1"/>
  <c r="D24" i="1"/>
  <c r="D29" i="1" s="1"/>
  <c r="G22" i="1"/>
  <c r="G27" i="1"/>
  <c r="G25" i="1"/>
  <c r="F24" i="1"/>
  <c r="F29" i="1" s="1"/>
  <c r="K27" i="1"/>
  <c r="H24" i="1"/>
  <c r="H29" i="1" s="1"/>
  <c r="G28" i="1"/>
  <c r="G26" i="1"/>
  <c r="I24" i="1"/>
  <c r="I29" i="1" s="1"/>
  <c r="G37" i="1"/>
  <c r="F34" i="1"/>
  <c r="F39" i="1" s="1"/>
  <c r="K37" i="1"/>
  <c r="H34" i="1"/>
  <c r="H39" i="1" s="1"/>
  <c r="K32" i="1"/>
  <c r="G38" i="1"/>
  <c r="G36" i="1"/>
  <c r="I34" i="1"/>
  <c r="I39" i="1" s="1"/>
  <c r="J34" i="1"/>
  <c r="J39" i="1" s="1"/>
  <c r="K38" i="1"/>
  <c r="K36" i="1"/>
  <c r="D34" i="1"/>
  <c r="D39" i="1" s="1"/>
  <c r="K33" i="1"/>
  <c r="J44" i="1"/>
  <c r="J49" i="1" s="1"/>
  <c r="G48" i="1"/>
  <c r="G45" i="1"/>
  <c r="K42" i="1"/>
  <c r="G46" i="1"/>
  <c r="E44" i="1"/>
  <c r="E49" i="1" s="1"/>
  <c r="G43" i="1"/>
  <c r="F44" i="1"/>
  <c r="F49" i="1" s="1"/>
  <c r="H44" i="1"/>
  <c r="H49" i="1" s="1"/>
  <c r="I44" i="1"/>
  <c r="I49" i="1" s="1"/>
  <c r="G42" i="1"/>
  <c r="D117" i="1"/>
  <c r="D114" i="1"/>
  <c r="D119" i="1"/>
  <c r="H64" i="1"/>
  <c r="H69" i="1" s="1"/>
  <c r="D112" i="1"/>
  <c r="I64" i="1"/>
  <c r="I69" i="1" s="1"/>
  <c r="D118" i="1"/>
  <c r="D116" i="1"/>
  <c r="D113" i="1"/>
  <c r="J64" i="1"/>
  <c r="J69" i="1" s="1"/>
  <c r="I54" i="1"/>
  <c r="I59" i="1" s="1"/>
  <c r="J54" i="1"/>
  <c r="J59" i="1" s="1"/>
  <c r="G57" i="1"/>
  <c r="E54" i="1"/>
  <c r="E59" i="1" s="1"/>
  <c r="F54" i="1"/>
  <c r="F59" i="1" s="1"/>
  <c r="H54" i="1"/>
  <c r="H59" i="1" s="1"/>
  <c r="F74" i="1"/>
  <c r="F79" i="1" s="1"/>
  <c r="G73" i="1"/>
  <c r="G72" i="1"/>
  <c r="G76" i="1"/>
  <c r="I74" i="1"/>
  <c r="I79" i="1" s="1"/>
  <c r="J74" i="1"/>
  <c r="J79" i="1" s="1"/>
  <c r="G75" i="1"/>
  <c r="G88" i="1"/>
  <c r="K86" i="1"/>
  <c r="G87" i="1"/>
  <c r="G86" i="1"/>
  <c r="I84" i="1"/>
  <c r="I89" i="1" s="1"/>
  <c r="E84" i="1"/>
  <c r="E89" i="1" s="1"/>
  <c r="J84" i="1"/>
  <c r="J89" i="1" s="1"/>
  <c r="G83" i="1"/>
  <c r="D84" i="1"/>
  <c r="D89" i="1" s="1"/>
  <c r="G85" i="1"/>
  <c r="F84" i="1"/>
  <c r="F89" i="1" s="1"/>
  <c r="J94" i="1"/>
  <c r="J99" i="1" s="1"/>
  <c r="D94" i="1"/>
  <c r="D99" i="1" s="1"/>
  <c r="E94" i="1"/>
  <c r="E99" i="1" s="1"/>
  <c r="G96" i="1"/>
  <c r="F94" i="1"/>
  <c r="F99" i="1" s="1"/>
  <c r="H94" i="1"/>
  <c r="G97" i="1"/>
  <c r="I94" i="1"/>
  <c r="I99" i="1" s="1"/>
  <c r="H112" i="1"/>
  <c r="I104" i="1"/>
  <c r="I109" i="1" s="1"/>
  <c r="J104" i="1"/>
  <c r="J109" i="1" s="1"/>
  <c r="D104" i="1"/>
  <c r="D109" i="1" s="1"/>
  <c r="G102" i="1"/>
  <c r="G108" i="1"/>
  <c r="G105" i="1"/>
  <c r="G103" i="1"/>
  <c r="F104" i="1"/>
  <c r="F109" i="1" s="1"/>
  <c r="H104" i="1"/>
  <c r="E104" i="1"/>
  <c r="E109" i="1" s="1"/>
  <c r="G95" i="1"/>
  <c r="E74" i="1"/>
  <c r="E79" i="1" s="1"/>
  <c r="H74" i="1"/>
  <c r="D74" i="1"/>
  <c r="D64" i="1"/>
  <c r="D54" i="1"/>
  <c r="D14" i="1"/>
  <c r="K75" i="1"/>
  <c r="K35" i="1"/>
  <c r="E34" i="1"/>
  <c r="E39" i="1" s="1"/>
  <c r="K25" i="1"/>
  <c r="E24" i="1"/>
  <c r="G49" i="1" l="1"/>
  <c r="K49" i="1"/>
  <c r="G112" i="1"/>
  <c r="K113" i="1"/>
  <c r="G113" i="1"/>
  <c r="K119" i="1"/>
  <c r="G24" i="1"/>
  <c r="K94" i="1"/>
  <c r="K116" i="1"/>
  <c r="G118" i="1"/>
  <c r="K112" i="1"/>
  <c r="K117" i="1"/>
  <c r="K114" i="1"/>
  <c r="G116" i="1"/>
  <c r="G119" i="1"/>
  <c r="K64" i="1"/>
  <c r="H99" i="1"/>
  <c r="K54" i="1"/>
  <c r="G117" i="1"/>
  <c r="K118" i="1"/>
  <c r="K104" i="1"/>
  <c r="K14" i="1"/>
  <c r="G94" i="1"/>
  <c r="K89" i="1"/>
  <c r="G114" i="1"/>
  <c r="H19" i="1"/>
  <c r="K44" i="1"/>
  <c r="H109" i="1"/>
  <c r="K84" i="1"/>
  <c r="F115" i="1"/>
  <c r="F120" i="1" s="1"/>
  <c r="K34" i="1"/>
  <c r="H115" i="1"/>
  <c r="H120" i="1" s="1"/>
  <c r="J115" i="1"/>
  <c r="J120" i="1" s="1"/>
  <c r="I115" i="1"/>
  <c r="I120" i="1" s="1"/>
  <c r="K24" i="1"/>
  <c r="G84" i="1"/>
  <c r="G104" i="1"/>
  <c r="G64" i="1"/>
  <c r="D69" i="1"/>
  <c r="G89" i="1"/>
  <c r="K69" i="1"/>
  <c r="G109" i="1"/>
  <c r="E29" i="1"/>
  <c r="E115" i="1"/>
  <c r="E120" i="1" s="1"/>
  <c r="G14" i="1"/>
  <c r="D19" i="1"/>
  <c r="D115" i="1"/>
  <c r="K74" i="1"/>
  <c r="H79" i="1"/>
  <c r="K39" i="1"/>
  <c r="K59" i="1"/>
  <c r="G99" i="1"/>
  <c r="G34" i="1"/>
  <c r="G54" i="1"/>
  <c r="D59" i="1"/>
  <c r="G74" i="1"/>
  <c r="D79" i="1"/>
  <c r="G39" i="1"/>
  <c r="G44" i="1"/>
  <c r="K29" i="1"/>
  <c r="K109" i="1" l="1"/>
  <c r="K19" i="1"/>
  <c r="K99" i="1"/>
  <c r="K115" i="1"/>
  <c r="G29" i="1"/>
  <c r="G59" i="1"/>
  <c r="K79" i="1"/>
  <c r="K120" i="1"/>
  <c r="G79" i="1"/>
  <c r="G19" i="1"/>
  <c r="D120" i="1"/>
  <c r="G115" i="1"/>
  <c r="G69" i="1"/>
  <c r="G120" i="1" l="1"/>
  <c r="BG83" i="1" l="1"/>
  <c r="BG88" i="1"/>
  <c r="BG81" i="1"/>
  <c r="BD89" i="1"/>
  <c r="BG82" i="1"/>
  <c r="BG89" i="1" l="1"/>
  <c r="BG62" i="1" l="1"/>
  <c r="BE113" i="1"/>
  <c r="BG63" i="1"/>
  <c r="BE114" i="1"/>
  <c r="BE119" i="1"/>
  <c r="BG68" i="1"/>
  <c r="BE112" i="1"/>
  <c r="BG61" i="1"/>
  <c r="BE69" i="1"/>
  <c r="BG28" i="1"/>
  <c r="BG23" i="1"/>
  <c r="BG22" i="1"/>
  <c r="BG18" i="1"/>
  <c r="BG13" i="1"/>
  <c r="BG12" i="1"/>
  <c r="BG11" i="1"/>
  <c r="BG16" i="1" l="1"/>
  <c r="BD117" i="1"/>
  <c r="BG117" i="1" s="1"/>
  <c r="BD118" i="1"/>
  <c r="BG118" i="1" s="1"/>
  <c r="BG17" i="1"/>
  <c r="BD116" i="1"/>
  <c r="BG116" i="1" s="1"/>
  <c r="BD14" i="1"/>
  <c r="BG15" i="1"/>
  <c r="BE120" i="1"/>
  <c r="BG69" i="1"/>
  <c r="BD19" i="1" l="1"/>
  <c r="BD115" i="1"/>
  <c r="BG115" i="1" s="1"/>
  <c r="BG14" i="1"/>
  <c r="BG21" i="1"/>
  <c r="BD29" i="1"/>
  <c r="BG29" i="1" l="1"/>
  <c r="BG19" i="1"/>
  <c r="BG38" i="1"/>
  <c r="BG33" i="1"/>
  <c r="BG32" i="1"/>
  <c r="BG31" i="1" l="1"/>
  <c r="BD39" i="1"/>
  <c r="BG39" i="1" l="1"/>
  <c r="BG48" i="1"/>
  <c r="BG43" i="1"/>
  <c r="BG42" i="1"/>
  <c r="BG41" i="1" l="1"/>
  <c r="BD49" i="1"/>
  <c r="BG49" i="1" l="1"/>
  <c r="BG58" i="1"/>
  <c r="BG53" i="1"/>
  <c r="BG52" i="1"/>
  <c r="BG51" i="1" l="1"/>
  <c r="BD59" i="1"/>
  <c r="BG59" i="1" l="1"/>
  <c r="BG72" i="1" l="1"/>
  <c r="BD113" i="1"/>
  <c r="BG113" i="1" s="1"/>
  <c r="BG78" i="1"/>
  <c r="BD119" i="1"/>
  <c r="BG119" i="1" s="1"/>
  <c r="BG71" i="1"/>
  <c r="BD79" i="1"/>
  <c r="BD112" i="1"/>
  <c r="BG73" i="1"/>
  <c r="BD114" i="1"/>
  <c r="BG114" i="1" s="1"/>
  <c r="BG79" i="1" l="1"/>
  <c r="BD120" i="1"/>
  <c r="BG112" i="1"/>
  <c r="BG120" i="1" l="1"/>
  <c r="O23" i="1" l="1"/>
  <c r="O26" i="1"/>
  <c r="O35" i="1"/>
  <c r="O43" i="1"/>
  <c r="O75" i="1"/>
  <c r="L74" i="1"/>
  <c r="O73" i="1"/>
  <c r="O82" i="1"/>
  <c r="M84" i="1"/>
  <c r="O32" i="1" l="1"/>
  <c r="O92" i="1"/>
  <c r="O52" i="1"/>
  <c r="N54" i="1"/>
  <c r="L44" i="1"/>
  <c r="L49" i="1" s="1"/>
  <c r="O38" i="1"/>
  <c r="M44" i="1"/>
  <c r="M49" i="1" s="1"/>
  <c r="O42" i="1"/>
  <c r="L34" i="1"/>
  <c r="O98" i="1"/>
  <c r="O56" i="1"/>
  <c r="M34" i="1"/>
  <c r="M39" i="1" s="1"/>
  <c r="M64" i="1"/>
  <c r="M69" i="1" s="1"/>
  <c r="M89" i="1"/>
  <c r="N74" i="1"/>
  <c r="N79" i="1" s="1"/>
  <c r="O63" i="1"/>
  <c r="M94" i="1"/>
  <c r="M99" i="1" s="1"/>
  <c r="O46" i="1"/>
  <c r="O21" i="1"/>
  <c r="N14" i="1"/>
  <c r="N19" i="1" s="1"/>
  <c r="O76" i="1"/>
  <c r="O22" i="1"/>
  <c r="O83" i="1"/>
  <c r="N64" i="1"/>
  <c r="N69" i="1" s="1"/>
  <c r="N44" i="1"/>
  <c r="N49" i="1" s="1"/>
  <c r="N84" i="1"/>
  <c r="N89" i="1" s="1"/>
  <c r="O57" i="1"/>
  <c r="O12" i="1"/>
  <c r="M14" i="1"/>
  <c r="M19" i="1" s="1"/>
  <c r="O13" i="1"/>
  <c r="O16" i="1"/>
  <c r="O17" i="1"/>
  <c r="O11" i="1"/>
  <c r="O18" i="1"/>
  <c r="L14" i="1"/>
  <c r="O15" i="1"/>
  <c r="O28" i="1"/>
  <c r="M24" i="1"/>
  <c r="M29" i="1" s="1"/>
  <c r="L24" i="1"/>
  <c r="O25" i="1"/>
  <c r="N24" i="1"/>
  <c r="N29" i="1" s="1"/>
  <c r="O27" i="1"/>
  <c r="L39" i="1"/>
  <c r="O31" i="1"/>
  <c r="N34" i="1"/>
  <c r="N39" i="1" s="1"/>
  <c r="O37" i="1"/>
  <c r="O36" i="1"/>
  <c r="O33" i="1"/>
  <c r="O48" i="1"/>
  <c r="O45" i="1"/>
  <c r="O47" i="1"/>
  <c r="O41" i="1"/>
  <c r="O65" i="1"/>
  <c r="L64" i="1"/>
  <c r="O61" i="1"/>
  <c r="O67" i="1"/>
  <c r="O68" i="1"/>
  <c r="O66" i="1"/>
  <c r="O62" i="1"/>
  <c r="W62" i="1"/>
  <c r="O51" i="1"/>
  <c r="N59" i="1"/>
  <c r="M54" i="1"/>
  <c r="M59" i="1" s="1"/>
  <c r="O53" i="1"/>
  <c r="O55" i="1"/>
  <c r="L54" i="1"/>
  <c r="O58" i="1"/>
  <c r="O78" i="1"/>
  <c r="M74" i="1"/>
  <c r="M79" i="1" s="1"/>
  <c r="W75" i="1"/>
  <c r="O71" i="1"/>
  <c r="L79" i="1"/>
  <c r="U74" i="1"/>
  <c r="O72" i="1"/>
  <c r="O77" i="1"/>
  <c r="O88" i="1"/>
  <c r="O87" i="1"/>
  <c r="O81" i="1"/>
  <c r="O85" i="1"/>
  <c r="L84" i="1"/>
  <c r="O84" i="1" s="1"/>
  <c r="O86" i="1"/>
  <c r="O96" i="1"/>
  <c r="O91" i="1"/>
  <c r="O95" i="1"/>
  <c r="L94" i="1"/>
  <c r="L99" i="1" s="1"/>
  <c r="O93" i="1"/>
  <c r="N94" i="1"/>
  <c r="N99" i="1" s="1"/>
  <c r="O97" i="1"/>
  <c r="W66" i="1" l="1"/>
  <c r="O64" i="1"/>
  <c r="W38" i="1"/>
  <c r="V74" i="1"/>
  <c r="U79" i="1"/>
  <c r="L89" i="1"/>
  <c r="O99" i="1"/>
  <c r="W27" i="1"/>
  <c r="U84" i="1"/>
  <c r="W42" i="1"/>
  <c r="U34" i="1"/>
  <c r="U39" i="1" s="1"/>
  <c r="W82" i="1"/>
  <c r="W72" i="1"/>
  <c r="W77" i="1"/>
  <c r="U64" i="1"/>
  <c r="U69" i="1" s="1"/>
  <c r="T44" i="1"/>
  <c r="T49" i="1" s="1"/>
  <c r="U24" i="1"/>
  <c r="W43" i="1"/>
  <c r="T84" i="1"/>
  <c r="T89" i="1" s="1"/>
  <c r="O54" i="1"/>
  <c r="V54" i="1"/>
  <c r="V59" i="1" s="1"/>
  <c r="W45" i="1"/>
  <c r="O44" i="1"/>
  <c r="W32" i="1"/>
  <c r="V24" i="1"/>
  <c r="V29" i="1" s="1"/>
  <c r="W83" i="1"/>
  <c r="W88" i="1"/>
  <c r="O49" i="1"/>
  <c r="U44" i="1"/>
  <c r="U49" i="1" s="1"/>
  <c r="W26" i="1"/>
  <c r="V14" i="1"/>
  <c r="V19" i="1" s="1"/>
  <c r="T14" i="1"/>
  <c r="W15" i="1"/>
  <c r="W16" i="1"/>
  <c r="U14" i="1"/>
  <c r="U19" i="1" s="1"/>
  <c r="W11" i="1"/>
  <c r="T19" i="1"/>
  <c r="W12" i="1"/>
  <c r="W13" i="1"/>
  <c r="L19" i="1"/>
  <c r="O14" i="1"/>
  <c r="W17" i="1"/>
  <c r="W18" i="1"/>
  <c r="W21" i="1"/>
  <c r="L29" i="1"/>
  <c r="O24" i="1"/>
  <c r="W22" i="1"/>
  <c r="W23" i="1"/>
  <c r="W25" i="1"/>
  <c r="T24" i="1"/>
  <c r="U29" i="1"/>
  <c r="W28" i="1"/>
  <c r="W33" i="1"/>
  <c r="O34" i="1"/>
  <c r="V34" i="1"/>
  <c r="V39" i="1" s="1"/>
  <c r="O39" i="1"/>
  <c r="W35" i="1"/>
  <c r="W31" i="1"/>
  <c r="W36" i="1"/>
  <c r="T34" i="1"/>
  <c r="W37" i="1"/>
  <c r="W47" i="1"/>
  <c r="V44" i="1"/>
  <c r="V49" i="1" s="1"/>
  <c r="W46" i="1"/>
  <c r="W48" i="1"/>
  <c r="W41" i="1"/>
  <c r="W63" i="1"/>
  <c r="W61" i="1"/>
  <c r="L69" i="1"/>
  <c r="W67" i="1"/>
  <c r="V64" i="1"/>
  <c r="V69" i="1" s="1"/>
  <c r="W68" i="1"/>
  <c r="T64" i="1"/>
  <c r="W65" i="1"/>
  <c r="W51" i="1"/>
  <c r="W56" i="1"/>
  <c r="T54" i="1"/>
  <c r="T59" i="1" s="1"/>
  <c r="W55" i="1"/>
  <c r="W53" i="1"/>
  <c r="W57" i="1"/>
  <c r="W52" i="1"/>
  <c r="W58" i="1"/>
  <c r="U54" i="1"/>
  <c r="U59" i="1" s="1"/>
  <c r="L59" i="1"/>
  <c r="AC74" i="1"/>
  <c r="O79" i="1"/>
  <c r="AE75" i="1"/>
  <c r="V79" i="1"/>
  <c r="W78" i="1"/>
  <c r="O74" i="1"/>
  <c r="AD74" i="1"/>
  <c r="W73" i="1"/>
  <c r="W71" i="1"/>
  <c r="T74" i="1"/>
  <c r="W76" i="1"/>
  <c r="U89" i="1"/>
  <c r="W81" i="1"/>
  <c r="W85" i="1"/>
  <c r="V84" i="1"/>
  <c r="V89" i="1" s="1"/>
  <c r="W86" i="1"/>
  <c r="W87" i="1"/>
  <c r="W91" i="1"/>
  <c r="V94" i="1"/>
  <c r="V99" i="1" s="1"/>
  <c r="W93" i="1"/>
  <c r="W97" i="1"/>
  <c r="W95" i="1"/>
  <c r="T94" i="1"/>
  <c r="W98" i="1"/>
  <c r="O94" i="1"/>
  <c r="W96" i="1"/>
  <c r="U94" i="1"/>
  <c r="U99" i="1" s="1"/>
  <c r="W92" i="1"/>
  <c r="W74" i="1" l="1"/>
  <c r="AB34" i="1"/>
  <c r="AB39" i="1" s="1"/>
  <c r="W24" i="1"/>
  <c r="W94" i="1"/>
  <c r="AD84" i="1"/>
  <c r="AD89" i="1" s="1"/>
  <c r="AE88" i="1"/>
  <c r="AE42" i="1"/>
  <c r="AE82" i="1"/>
  <c r="AE77" i="1"/>
  <c r="AE67" i="1"/>
  <c r="AC64" i="1"/>
  <c r="AC69" i="1" s="1"/>
  <c r="AE33" i="1"/>
  <c r="AC24" i="1"/>
  <c r="AC29" i="1" s="1"/>
  <c r="AE56" i="1"/>
  <c r="O69" i="1"/>
  <c r="O29" i="1"/>
  <c r="AE58" i="1"/>
  <c r="AE66" i="1"/>
  <c r="AE32" i="1"/>
  <c r="O59" i="1"/>
  <c r="AE51" i="1"/>
  <c r="AD64" i="1"/>
  <c r="AD94" i="1"/>
  <c r="O89" i="1"/>
  <c r="O19" i="1"/>
  <c r="W19" i="1"/>
  <c r="W49" i="1"/>
  <c r="AE46" i="1"/>
  <c r="AE85" i="1"/>
  <c r="AB74" i="1"/>
  <c r="AE74" i="1" s="1"/>
  <c r="W34" i="1"/>
  <c r="AE26" i="1"/>
  <c r="AE11" i="1"/>
  <c r="AE16" i="1"/>
  <c r="AE57" i="1"/>
  <c r="AE86" i="1"/>
  <c r="W59" i="1"/>
  <c r="W64" i="1"/>
  <c r="AC34" i="1"/>
  <c r="AC39" i="1" s="1"/>
  <c r="AE13" i="1"/>
  <c r="AD14" i="1"/>
  <c r="AD19" i="1" s="1"/>
  <c r="AB14" i="1"/>
  <c r="AE15" i="1"/>
  <c r="AC14" i="1"/>
  <c r="AC19" i="1" s="1"/>
  <c r="W14" i="1"/>
  <c r="AE17" i="1"/>
  <c r="AE12" i="1"/>
  <c r="AE18" i="1"/>
  <c r="AE27" i="1"/>
  <c r="AE28" i="1"/>
  <c r="AE25" i="1"/>
  <c r="AB24" i="1"/>
  <c r="AB29" i="1" s="1"/>
  <c r="AE21" i="1"/>
  <c r="T29" i="1"/>
  <c r="AE23" i="1"/>
  <c r="AE22" i="1"/>
  <c r="AD24" i="1"/>
  <c r="AD29" i="1" s="1"/>
  <c r="AE31" i="1"/>
  <c r="AE38" i="1"/>
  <c r="AD34" i="1"/>
  <c r="AD39" i="1" s="1"/>
  <c r="AE35" i="1"/>
  <c r="AE37" i="1"/>
  <c r="T39" i="1"/>
  <c r="AE36" i="1"/>
  <c r="AC44" i="1"/>
  <c r="AC49" i="1" s="1"/>
  <c r="AE48" i="1"/>
  <c r="AE45" i="1"/>
  <c r="AE47" i="1"/>
  <c r="AE43" i="1"/>
  <c r="AE41" i="1"/>
  <c r="AM46" i="1"/>
  <c r="AD44" i="1"/>
  <c r="AD49" i="1" s="1"/>
  <c r="AB44" i="1"/>
  <c r="AB49" i="1" s="1"/>
  <c r="W44" i="1"/>
  <c r="AE65" i="1"/>
  <c r="AB64" i="1"/>
  <c r="AE64" i="1" s="1"/>
  <c r="AE68" i="1"/>
  <c r="AE61" i="1"/>
  <c r="AB69" i="1"/>
  <c r="AE63" i="1"/>
  <c r="AE62" i="1"/>
  <c r="T69" i="1"/>
  <c r="AD69" i="1"/>
  <c r="AE52" i="1"/>
  <c r="AE53" i="1"/>
  <c r="W54" i="1"/>
  <c r="AD54" i="1"/>
  <c r="AD59" i="1" s="1"/>
  <c r="AC54" i="1"/>
  <c r="AC59" i="1" s="1"/>
  <c r="AE55" i="1"/>
  <c r="AB54" i="1"/>
  <c r="AE78" i="1"/>
  <c r="AE71" i="1"/>
  <c r="AE72" i="1"/>
  <c r="AD79" i="1"/>
  <c r="AK74" i="1"/>
  <c r="AM75" i="1"/>
  <c r="AE73" i="1"/>
  <c r="AE76" i="1"/>
  <c r="T79" i="1"/>
  <c r="AC79" i="1"/>
  <c r="AE81" i="1"/>
  <c r="AB84" i="1"/>
  <c r="AB89" i="1" s="1"/>
  <c r="W89" i="1"/>
  <c r="AE83" i="1"/>
  <c r="AC84" i="1"/>
  <c r="AC89" i="1" s="1"/>
  <c r="AE87" i="1"/>
  <c r="W84" i="1"/>
  <c r="AC94" i="1"/>
  <c r="AC99" i="1" s="1"/>
  <c r="AE98" i="1"/>
  <c r="T99" i="1"/>
  <c r="AE91" i="1"/>
  <c r="AL94" i="1"/>
  <c r="AD99" i="1"/>
  <c r="AE92" i="1"/>
  <c r="AE96" i="1"/>
  <c r="AE95" i="1"/>
  <c r="AB94" i="1"/>
  <c r="AE97" i="1"/>
  <c r="AE93" i="1"/>
  <c r="AM76" i="1" l="1"/>
  <c r="AJ84" i="1"/>
  <c r="AJ89" i="1" s="1"/>
  <c r="AM63" i="1"/>
  <c r="AM11" i="1"/>
  <c r="AK94" i="1"/>
  <c r="AK99" i="1" s="1"/>
  <c r="AK84" i="1"/>
  <c r="AK89" i="1" s="1"/>
  <c r="AE94" i="1"/>
  <c r="AK64" i="1"/>
  <c r="AK34" i="1"/>
  <c r="AK39" i="1" s="1"/>
  <c r="W99" i="1"/>
  <c r="AM67" i="1"/>
  <c r="AM82" i="1"/>
  <c r="AB79" i="1"/>
  <c r="W79" i="1"/>
  <c r="AM42" i="1"/>
  <c r="AM83" i="1"/>
  <c r="AM56" i="1"/>
  <c r="W69" i="1"/>
  <c r="W29" i="1"/>
  <c r="W39" i="1"/>
  <c r="AM27" i="1"/>
  <c r="AB99" i="1"/>
  <c r="AM78" i="1"/>
  <c r="AK54" i="1"/>
  <c r="AK59" i="1" s="1"/>
  <c r="AM62" i="1"/>
  <c r="AE34" i="1"/>
  <c r="AM17" i="1"/>
  <c r="AK14" i="1"/>
  <c r="AK19" i="1" s="1"/>
  <c r="AM72" i="1"/>
  <c r="AM57" i="1"/>
  <c r="AL44" i="1"/>
  <c r="AL49" i="1" s="1"/>
  <c r="AM37" i="1"/>
  <c r="AM16" i="1"/>
  <c r="AL54" i="1"/>
  <c r="AL59" i="1" s="1"/>
  <c r="AL99" i="1"/>
  <c r="AM32" i="1"/>
  <c r="AM73" i="1"/>
  <c r="AL74" i="1"/>
  <c r="AL79" i="1" s="1"/>
  <c r="AM36" i="1"/>
  <c r="AM33" i="1"/>
  <c r="AM23" i="1"/>
  <c r="AK24" i="1"/>
  <c r="AK29" i="1" s="1"/>
  <c r="AM28" i="1"/>
  <c r="AM12" i="1"/>
  <c r="AB19" i="1"/>
  <c r="AE14" i="1"/>
  <c r="AM13" i="1"/>
  <c r="AL14" i="1"/>
  <c r="AL19" i="1" s="1"/>
  <c r="AM18" i="1"/>
  <c r="AM15" i="1"/>
  <c r="AJ14" i="1"/>
  <c r="AE29" i="1"/>
  <c r="AM26" i="1"/>
  <c r="AE24" i="1"/>
  <c r="AM21" i="1"/>
  <c r="AJ24" i="1"/>
  <c r="AM25" i="1"/>
  <c r="AM22" i="1"/>
  <c r="AL24" i="1"/>
  <c r="AL29" i="1" s="1"/>
  <c r="AJ34" i="1"/>
  <c r="AJ39" i="1" s="1"/>
  <c r="AM38" i="1"/>
  <c r="AE39" i="1"/>
  <c r="AL34" i="1"/>
  <c r="AL39" i="1" s="1"/>
  <c r="AM31" i="1"/>
  <c r="AM35" i="1"/>
  <c r="AK44" i="1"/>
  <c r="AK49" i="1" s="1"/>
  <c r="AJ44" i="1"/>
  <c r="AJ49" i="1" s="1"/>
  <c r="AM41" i="1"/>
  <c r="AE49" i="1"/>
  <c r="AM47" i="1"/>
  <c r="AE44" i="1"/>
  <c r="AM43" i="1"/>
  <c r="AM48" i="1"/>
  <c r="AM45" i="1"/>
  <c r="AM61" i="1"/>
  <c r="AM66" i="1"/>
  <c r="AE69" i="1"/>
  <c r="AM68" i="1"/>
  <c r="AM65" i="1"/>
  <c r="AJ64" i="1"/>
  <c r="AJ69" i="1" s="1"/>
  <c r="AL64" i="1"/>
  <c r="AL69" i="1" s="1"/>
  <c r="AK69" i="1"/>
  <c r="AM58" i="1"/>
  <c r="AM55" i="1"/>
  <c r="AJ54" i="1"/>
  <c r="AM51" i="1"/>
  <c r="AB59" i="1"/>
  <c r="AE54" i="1"/>
  <c r="AM53" i="1"/>
  <c r="AM52" i="1"/>
  <c r="AS74" i="1"/>
  <c r="AU75" i="1"/>
  <c r="AM77" i="1"/>
  <c r="AM71" i="1"/>
  <c r="AJ74" i="1"/>
  <c r="AK79" i="1"/>
  <c r="AM85" i="1"/>
  <c r="AM88" i="1"/>
  <c r="AM81" i="1"/>
  <c r="AL84" i="1"/>
  <c r="AL89" i="1" s="1"/>
  <c r="AM87" i="1"/>
  <c r="AM86" i="1"/>
  <c r="AE84" i="1"/>
  <c r="AE89" i="1"/>
  <c r="AM92" i="1"/>
  <c r="AM93" i="1"/>
  <c r="AM96" i="1"/>
  <c r="AM95" i="1"/>
  <c r="AJ94" i="1"/>
  <c r="AM98" i="1"/>
  <c r="AM97" i="1"/>
  <c r="AM91" i="1"/>
  <c r="AM94" i="1" l="1"/>
  <c r="AS24" i="1"/>
  <c r="AS29" i="1" s="1"/>
  <c r="AE79" i="1"/>
  <c r="AT44" i="1"/>
  <c r="AT49" i="1" s="1"/>
  <c r="AM74" i="1"/>
  <c r="AU36" i="1"/>
  <c r="AT74" i="1"/>
  <c r="AT79" i="1" s="1"/>
  <c r="AU83" i="1"/>
  <c r="AU87" i="1"/>
  <c r="AU98" i="1"/>
  <c r="AS84" i="1"/>
  <c r="AS89" i="1" s="1"/>
  <c r="AU82" i="1"/>
  <c r="AU66" i="1"/>
  <c r="AU21" i="1"/>
  <c r="AU97" i="1"/>
  <c r="AJ99" i="1"/>
  <c r="AS64" i="1"/>
  <c r="AU48" i="1"/>
  <c r="AU76" i="1"/>
  <c r="AE59" i="1"/>
  <c r="AM39" i="1"/>
  <c r="AU28" i="1"/>
  <c r="AU92" i="1"/>
  <c r="AE99" i="1"/>
  <c r="AU42" i="1"/>
  <c r="AE19" i="1"/>
  <c r="AU72" i="1"/>
  <c r="AT64" i="1"/>
  <c r="AT69" i="1" s="1"/>
  <c r="AU67" i="1"/>
  <c r="AM44" i="1"/>
  <c r="AU18" i="1"/>
  <c r="AS69" i="1"/>
  <c r="AU96" i="1"/>
  <c r="AT94" i="1"/>
  <c r="AT99" i="1" s="1"/>
  <c r="AU68" i="1"/>
  <c r="AU45" i="1"/>
  <c r="AU32" i="1"/>
  <c r="AU93" i="1"/>
  <c r="AU86" i="1"/>
  <c r="AU52" i="1"/>
  <c r="AM54" i="1"/>
  <c r="AM69" i="1"/>
  <c r="BC13" i="1"/>
  <c r="BH13" i="1" s="1"/>
  <c r="BC17" i="1"/>
  <c r="BH17" i="1" s="1"/>
  <c r="AT14" i="1"/>
  <c r="AT19" i="1" s="1"/>
  <c r="BC12" i="1"/>
  <c r="BH12" i="1" s="1"/>
  <c r="AU17" i="1"/>
  <c r="AR14" i="1"/>
  <c r="AR19" i="1" s="1"/>
  <c r="AU15" i="1"/>
  <c r="BC16" i="1"/>
  <c r="BH16" i="1" s="1"/>
  <c r="AU16" i="1"/>
  <c r="AZ14" i="1"/>
  <c r="AZ19" i="1" s="1"/>
  <c r="AJ19" i="1"/>
  <c r="AM14" i="1"/>
  <c r="AS14" i="1"/>
  <c r="AS19" i="1" s="1"/>
  <c r="AU11" i="1"/>
  <c r="AU12" i="1"/>
  <c r="AU13" i="1"/>
  <c r="BA14" i="1"/>
  <c r="BA19" i="1" s="1"/>
  <c r="BC18" i="1"/>
  <c r="BH18" i="1" s="1"/>
  <c r="AU27" i="1"/>
  <c r="AZ24" i="1"/>
  <c r="AT24" i="1"/>
  <c r="AT29" i="1" s="1"/>
  <c r="BC27" i="1"/>
  <c r="BH27" i="1" s="1"/>
  <c r="BC23" i="1"/>
  <c r="BH23" i="1" s="1"/>
  <c r="BC22" i="1"/>
  <c r="BH22" i="1" s="1"/>
  <c r="BA24" i="1"/>
  <c r="AU26" i="1"/>
  <c r="BC28" i="1"/>
  <c r="BH28" i="1" s="1"/>
  <c r="AJ29" i="1"/>
  <c r="AM24" i="1"/>
  <c r="BC21" i="1"/>
  <c r="BH21" i="1" s="1"/>
  <c r="AU22" i="1"/>
  <c r="AR24" i="1"/>
  <c r="AU25" i="1"/>
  <c r="AU23" i="1"/>
  <c r="BC33" i="1"/>
  <c r="BH33" i="1" s="1"/>
  <c r="BC38" i="1"/>
  <c r="BH38" i="1" s="1"/>
  <c r="BC31" i="1"/>
  <c r="BH31" i="1" s="1"/>
  <c r="AT34" i="1"/>
  <c r="AT39" i="1" s="1"/>
  <c r="AM34" i="1"/>
  <c r="AU31" i="1"/>
  <c r="AS34" i="1"/>
  <c r="AS39" i="1" s="1"/>
  <c r="AR34" i="1"/>
  <c r="AU38" i="1"/>
  <c r="AU37" i="1"/>
  <c r="BC32" i="1"/>
  <c r="BH32" i="1" s="1"/>
  <c r="BC37" i="1"/>
  <c r="BH37" i="1" s="1"/>
  <c r="AU35" i="1"/>
  <c r="AU33" i="1"/>
  <c r="BA34" i="1"/>
  <c r="BC46" i="1"/>
  <c r="BH46" i="1" s="1"/>
  <c r="AU47" i="1"/>
  <c r="AU46" i="1"/>
  <c r="AR44" i="1"/>
  <c r="AR49" i="1" s="1"/>
  <c r="AM49" i="1"/>
  <c r="BC41" i="1"/>
  <c r="BH41" i="1" s="1"/>
  <c r="BC43" i="1"/>
  <c r="BH43" i="1" s="1"/>
  <c r="BB44" i="1"/>
  <c r="AS44" i="1"/>
  <c r="AS49" i="1" s="1"/>
  <c r="AU43" i="1"/>
  <c r="AU41" i="1"/>
  <c r="BC42" i="1"/>
  <c r="BH42" i="1" s="1"/>
  <c r="BC48" i="1"/>
  <c r="BH48" i="1" s="1"/>
  <c r="BC66" i="1"/>
  <c r="BH66" i="1" s="1"/>
  <c r="AU61" i="1"/>
  <c r="BC67" i="1"/>
  <c r="BH67" i="1" s="1"/>
  <c r="BA64" i="1"/>
  <c r="AM64" i="1"/>
  <c r="AR64" i="1"/>
  <c r="AU65" i="1"/>
  <c r="AU63" i="1"/>
  <c r="BC63" i="1"/>
  <c r="BH63" i="1" s="1"/>
  <c r="AZ64" i="1"/>
  <c r="AZ69" i="1" s="1"/>
  <c r="BC68" i="1"/>
  <c r="BH68" i="1" s="1"/>
  <c r="AU62" i="1"/>
  <c r="BA54" i="1"/>
  <c r="BA59" i="1" s="1"/>
  <c r="BC52" i="1"/>
  <c r="BH52" i="1" s="1"/>
  <c r="AJ59" i="1"/>
  <c r="AU58" i="1"/>
  <c r="AU53" i="1"/>
  <c r="BC55" i="1"/>
  <c r="BH55" i="1" s="1"/>
  <c r="BC53" i="1"/>
  <c r="BH53" i="1" s="1"/>
  <c r="AT54" i="1"/>
  <c r="AT59" i="1" s="1"/>
  <c r="AU57" i="1"/>
  <c r="BC57" i="1"/>
  <c r="BH57" i="1" s="1"/>
  <c r="AU55" i="1"/>
  <c r="AR54" i="1"/>
  <c r="AR59" i="1" s="1"/>
  <c r="AS54" i="1"/>
  <c r="AS59" i="1" s="1"/>
  <c r="AZ54" i="1"/>
  <c r="AU51" i="1"/>
  <c r="BC58" i="1"/>
  <c r="BH58" i="1" s="1"/>
  <c r="AU56" i="1"/>
  <c r="AZ74" i="1"/>
  <c r="AZ79" i="1" s="1"/>
  <c r="BC75" i="1"/>
  <c r="BH75" i="1" s="1"/>
  <c r="BC76" i="1"/>
  <c r="BH76" i="1" s="1"/>
  <c r="AU73" i="1"/>
  <c r="AU71" i="1"/>
  <c r="AU78" i="1"/>
  <c r="AJ79" i="1"/>
  <c r="AS79" i="1"/>
  <c r="AR74" i="1"/>
  <c r="BC78" i="1"/>
  <c r="BH78" i="1" s="1"/>
  <c r="BC72" i="1"/>
  <c r="BH72" i="1" s="1"/>
  <c r="AU77" i="1"/>
  <c r="BA74" i="1"/>
  <c r="BA79" i="1" s="1"/>
  <c r="BC77" i="1"/>
  <c r="BH77" i="1" s="1"/>
  <c r="BC73" i="1"/>
  <c r="BH73" i="1" s="1"/>
  <c r="BC82" i="1"/>
  <c r="BH82" i="1" s="1"/>
  <c r="BC83" i="1"/>
  <c r="BH83" i="1" s="1"/>
  <c r="AR84" i="1"/>
  <c r="AR89" i="1" s="1"/>
  <c r="AU81" i="1"/>
  <c r="AU85" i="1"/>
  <c r="BA84" i="1"/>
  <c r="AM84" i="1"/>
  <c r="BC81" i="1"/>
  <c r="BH81" i="1" s="1"/>
  <c r="BC87" i="1"/>
  <c r="BH87" i="1" s="1"/>
  <c r="BC88" i="1"/>
  <c r="BH88" i="1" s="1"/>
  <c r="AU88" i="1"/>
  <c r="AM89" i="1"/>
  <c r="AT84" i="1"/>
  <c r="AT89" i="1" s="1"/>
  <c r="AU91" i="1"/>
  <c r="BC92" i="1"/>
  <c r="BH92" i="1" s="1"/>
  <c r="BC96" i="1"/>
  <c r="BH96" i="1" s="1"/>
  <c r="BC97" i="1"/>
  <c r="BH97" i="1" s="1"/>
  <c r="BC93" i="1"/>
  <c r="BH93" i="1" s="1"/>
  <c r="AZ94" i="1"/>
  <c r="AZ99" i="1" s="1"/>
  <c r="BA94" i="1"/>
  <c r="BC91" i="1"/>
  <c r="BH91" i="1" s="1"/>
  <c r="AR94" i="1"/>
  <c r="AR99" i="1" s="1"/>
  <c r="AU95" i="1"/>
  <c r="BC98" i="1"/>
  <c r="BH98" i="1" s="1"/>
  <c r="AS94" i="1"/>
  <c r="AS99" i="1" s="1"/>
  <c r="BC56" i="1" l="1"/>
  <c r="BH56" i="1" s="1"/>
  <c r="BA89" i="1"/>
  <c r="AU74" i="1"/>
  <c r="BC26" i="1"/>
  <c r="BH26" i="1" s="1"/>
  <c r="AM59" i="1"/>
  <c r="AU64" i="1"/>
  <c r="BC36" i="1"/>
  <c r="BH36" i="1" s="1"/>
  <c r="AU99" i="1"/>
  <c r="BA44" i="1"/>
  <c r="BA49" i="1" s="1"/>
  <c r="AU49" i="1"/>
  <c r="AM79" i="1"/>
  <c r="BA39" i="1"/>
  <c r="BC86" i="1"/>
  <c r="BH86" i="1" s="1"/>
  <c r="AR69" i="1"/>
  <c r="AM29" i="1"/>
  <c r="AM99" i="1"/>
  <c r="AM19" i="1"/>
  <c r="BB14" i="1"/>
  <c r="BC14" i="1" s="1"/>
  <c r="BH14" i="1" s="1"/>
  <c r="BB64" i="1"/>
  <c r="BC64" i="1" s="1"/>
  <c r="BH64" i="1" s="1"/>
  <c r="AU34" i="1"/>
  <c r="BA69" i="1"/>
  <c r="BC62" i="1"/>
  <c r="BH62" i="1" s="1"/>
  <c r="BB94" i="1"/>
  <c r="BC94" i="1" s="1"/>
  <c r="BH94" i="1" s="1"/>
  <c r="BC65" i="1"/>
  <c r="BH65" i="1" s="1"/>
  <c r="BC47" i="1"/>
  <c r="BH47" i="1" s="1"/>
  <c r="BB24" i="1"/>
  <c r="BC24" i="1" s="1"/>
  <c r="BH24" i="1" s="1"/>
  <c r="BA29" i="1"/>
  <c r="AU19" i="1"/>
  <c r="BC15" i="1"/>
  <c r="BH15" i="1" s="1"/>
  <c r="BC11" i="1"/>
  <c r="BH11" i="1" s="1"/>
  <c r="AU14" i="1"/>
  <c r="AZ29" i="1"/>
  <c r="BC25" i="1"/>
  <c r="BH25" i="1" s="1"/>
  <c r="AR29" i="1"/>
  <c r="AU24" i="1"/>
  <c r="BC35" i="1"/>
  <c r="BH35" i="1" s="1"/>
  <c r="AZ34" i="1"/>
  <c r="AR39" i="1"/>
  <c r="BB34" i="1"/>
  <c r="BB39" i="1" s="1"/>
  <c r="AZ44" i="1"/>
  <c r="BC45" i="1"/>
  <c r="BH45" i="1" s="1"/>
  <c r="AU44" i="1"/>
  <c r="BB49" i="1"/>
  <c r="BC61" i="1"/>
  <c r="BH61" i="1" s="1"/>
  <c r="AU54" i="1"/>
  <c r="AZ59" i="1"/>
  <c r="BB54" i="1"/>
  <c r="BC54" i="1" s="1"/>
  <c r="BH54" i="1" s="1"/>
  <c r="BC51" i="1"/>
  <c r="BH51" i="1" s="1"/>
  <c r="AU59" i="1"/>
  <c r="AR79" i="1"/>
  <c r="BB74" i="1"/>
  <c r="BC74" i="1" s="1"/>
  <c r="BH74" i="1" s="1"/>
  <c r="BC71" i="1"/>
  <c r="BH71" i="1" s="1"/>
  <c r="AU89" i="1"/>
  <c r="AZ84" i="1"/>
  <c r="BC85" i="1"/>
  <c r="BH85" i="1" s="1"/>
  <c r="BB84" i="1"/>
  <c r="BB89" i="1" s="1"/>
  <c r="AU84" i="1"/>
  <c r="BA99" i="1"/>
  <c r="AU94" i="1"/>
  <c r="BC95" i="1"/>
  <c r="BH95" i="1" s="1"/>
  <c r="BB19" i="1" l="1"/>
  <c r="AU79" i="1"/>
  <c r="AU69" i="1"/>
  <c r="BB59" i="1"/>
  <c r="BB79" i="1"/>
  <c r="AU39" i="1"/>
  <c r="AU29" i="1"/>
  <c r="BB99" i="1"/>
  <c r="BC19" i="1"/>
  <c r="BH19" i="1" s="1"/>
  <c r="BB29" i="1"/>
  <c r="BB69" i="1"/>
  <c r="AZ39" i="1"/>
  <c r="BC34" i="1"/>
  <c r="BH34" i="1" s="1"/>
  <c r="BC44" i="1"/>
  <c r="BH44" i="1" s="1"/>
  <c r="AZ49" i="1"/>
  <c r="BC84" i="1"/>
  <c r="BH84" i="1" s="1"/>
  <c r="AZ89" i="1"/>
  <c r="BC59" i="1" l="1"/>
  <c r="BH59" i="1" s="1"/>
  <c r="BC79" i="1"/>
  <c r="BH79" i="1" s="1"/>
  <c r="BC49" i="1"/>
  <c r="BH49" i="1" s="1"/>
  <c r="BC99" i="1"/>
  <c r="BC69" i="1"/>
  <c r="BH69" i="1" s="1"/>
  <c r="BC29" i="1"/>
  <c r="BC39" i="1"/>
  <c r="BC89" i="1"/>
  <c r="BH89" i="1" s="1"/>
  <c r="BH99" i="1" l="1"/>
  <c r="BH29" i="1"/>
  <c r="BH39" i="1"/>
  <c r="N119" i="1" l="1"/>
  <c r="M119" i="1"/>
  <c r="N118" i="1"/>
  <c r="M118" i="1"/>
  <c r="N117" i="1"/>
  <c r="M117" i="1"/>
  <c r="N114" i="1"/>
  <c r="M114" i="1"/>
  <c r="N113" i="1"/>
  <c r="M113" i="1"/>
  <c r="L112" i="1" l="1"/>
  <c r="O101" i="1"/>
  <c r="N104" i="1"/>
  <c r="N115" i="1" s="1"/>
  <c r="N116" i="1"/>
  <c r="O107" i="1"/>
  <c r="L118" i="1"/>
  <c r="O118" i="1" s="1"/>
  <c r="M112" i="1"/>
  <c r="O106" i="1"/>
  <c r="L117" i="1"/>
  <c r="O117" i="1" s="1"/>
  <c r="L119" i="1"/>
  <c r="O119" i="1" s="1"/>
  <c r="O108" i="1"/>
  <c r="N112" i="1"/>
  <c r="O103" i="1"/>
  <c r="L114" i="1"/>
  <c r="O114" i="1" s="1"/>
  <c r="L104" i="1"/>
  <c r="O105" i="1"/>
  <c r="L116" i="1"/>
  <c r="O102" i="1"/>
  <c r="L113" i="1"/>
  <c r="O113" i="1" s="1"/>
  <c r="M116" i="1"/>
  <c r="M104" i="1"/>
  <c r="M115" i="1" s="1"/>
  <c r="M120" i="1" l="1"/>
  <c r="N120" i="1"/>
  <c r="AD119" i="1"/>
  <c r="V119" i="1"/>
  <c r="AD112" i="1"/>
  <c r="V112" i="1"/>
  <c r="O116" i="1"/>
  <c r="AC118" i="1"/>
  <c r="U118" i="1"/>
  <c r="AD117" i="1"/>
  <c r="V117" i="1"/>
  <c r="L109" i="1"/>
  <c r="L115" i="1"/>
  <c r="O104" i="1"/>
  <c r="M109" i="1"/>
  <c r="AC113" i="1"/>
  <c r="U113" i="1"/>
  <c r="AD118" i="1"/>
  <c r="V118" i="1"/>
  <c r="AC119" i="1"/>
  <c r="U119" i="1"/>
  <c r="O112" i="1"/>
  <c r="N109" i="1"/>
  <c r="AD114" i="1"/>
  <c r="V114" i="1"/>
  <c r="AC117" i="1"/>
  <c r="U117" i="1"/>
  <c r="AC114" i="1"/>
  <c r="U114" i="1"/>
  <c r="AD113" i="1"/>
  <c r="V113" i="1"/>
  <c r="AC112" i="1"/>
  <c r="U112" i="1"/>
  <c r="AL112" i="1"/>
  <c r="AL119" i="1"/>
  <c r="AK118" i="1"/>
  <c r="AL117" i="1"/>
  <c r="AK113" i="1"/>
  <c r="AL118" i="1"/>
  <c r="AK119" i="1"/>
  <c r="AL114" i="1"/>
  <c r="AK117" i="1"/>
  <c r="AK114" i="1"/>
  <c r="AL113" i="1"/>
  <c r="AM106" i="1" l="1"/>
  <c r="AJ117" i="1"/>
  <c r="AM117" i="1" s="1"/>
  <c r="AB117" i="1"/>
  <c r="AE117" i="1" s="1"/>
  <c r="AE106" i="1"/>
  <c r="T112" i="1"/>
  <c r="W101" i="1"/>
  <c r="T119" i="1"/>
  <c r="W119" i="1" s="1"/>
  <c r="W108" i="1"/>
  <c r="T118" i="1"/>
  <c r="W118" i="1" s="1"/>
  <c r="W107" i="1"/>
  <c r="AK112" i="1"/>
  <c r="AJ112" i="1"/>
  <c r="AM101" i="1"/>
  <c r="T114" i="1"/>
  <c r="W114" i="1" s="1"/>
  <c r="W103" i="1"/>
  <c r="T116" i="1"/>
  <c r="W105" i="1"/>
  <c r="T104" i="1"/>
  <c r="U116" i="1"/>
  <c r="U104" i="1"/>
  <c r="AB112" i="1"/>
  <c r="AE101" i="1"/>
  <c r="AE108" i="1"/>
  <c r="AB119" i="1"/>
  <c r="AE119" i="1" s="1"/>
  <c r="AE107" i="1"/>
  <c r="AB118" i="1"/>
  <c r="AE118" i="1" s="1"/>
  <c r="AB114" i="1"/>
  <c r="AE114" i="1" s="1"/>
  <c r="AE103" i="1"/>
  <c r="AB104" i="1"/>
  <c r="AB109" i="1" s="1"/>
  <c r="AB116" i="1"/>
  <c r="AE105" i="1"/>
  <c r="AL116" i="1"/>
  <c r="AL104" i="1"/>
  <c r="AM107" i="1"/>
  <c r="AJ118" i="1"/>
  <c r="AM118" i="1" s="1"/>
  <c r="L120" i="1"/>
  <c r="O115" i="1"/>
  <c r="AJ119" i="1"/>
  <c r="AM119" i="1" s="1"/>
  <c r="AM108" i="1"/>
  <c r="O109" i="1"/>
  <c r="V116" i="1"/>
  <c r="V104" i="1"/>
  <c r="T113" i="1"/>
  <c r="W113" i="1" s="1"/>
  <c r="W102" i="1"/>
  <c r="AC116" i="1"/>
  <c r="AC104" i="1"/>
  <c r="AJ113" i="1"/>
  <c r="AM113" i="1" s="1"/>
  <c r="AM102" i="1"/>
  <c r="T117" i="1"/>
  <c r="W117" i="1" s="1"/>
  <c r="W106" i="1"/>
  <c r="AD116" i="1"/>
  <c r="AD104" i="1"/>
  <c r="AB113" i="1"/>
  <c r="AE113" i="1" s="1"/>
  <c r="AE102" i="1"/>
  <c r="AT118" i="1"/>
  <c r="AS112" i="1"/>
  <c r="AT113" i="1"/>
  <c r="AS118" i="1"/>
  <c r="AS114" i="1"/>
  <c r="AS117" i="1"/>
  <c r="AT114" i="1"/>
  <c r="AS119" i="1"/>
  <c r="AT112" i="1"/>
  <c r="AS113" i="1"/>
  <c r="AT117" i="1"/>
  <c r="AT119" i="1"/>
  <c r="AU103" i="1" l="1"/>
  <c r="AR114" i="1"/>
  <c r="AU114" i="1" s="1"/>
  <c r="AU107" i="1"/>
  <c r="AR118" i="1"/>
  <c r="AU118" i="1" s="1"/>
  <c r="AU105" i="1"/>
  <c r="AR104" i="1"/>
  <c r="AR109" i="1" s="1"/>
  <c r="AR116" i="1"/>
  <c r="V109" i="1"/>
  <c r="V115" i="1"/>
  <c r="V120" i="1" s="1"/>
  <c r="O120" i="1"/>
  <c r="AE116" i="1"/>
  <c r="U109" i="1"/>
  <c r="U115" i="1"/>
  <c r="U120" i="1" s="1"/>
  <c r="W116" i="1"/>
  <c r="AK104" i="1"/>
  <c r="AK116" i="1"/>
  <c r="AM105" i="1"/>
  <c r="AJ116" i="1"/>
  <c r="AJ104" i="1"/>
  <c r="AJ109" i="1" s="1"/>
  <c r="AE112" i="1"/>
  <c r="AL109" i="1"/>
  <c r="AL115" i="1"/>
  <c r="AL120" i="1" s="1"/>
  <c r="AU108" i="1"/>
  <c r="AR119" i="1"/>
  <c r="AU119" i="1" s="1"/>
  <c r="AT104" i="1"/>
  <c r="AT116" i="1"/>
  <c r="AM103" i="1"/>
  <c r="AJ114" i="1"/>
  <c r="AM114" i="1" s="1"/>
  <c r="AE104" i="1"/>
  <c r="AB115" i="1"/>
  <c r="AB120" i="1" s="1"/>
  <c r="AM112" i="1"/>
  <c r="W112" i="1"/>
  <c r="T115" i="1"/>
  <c r="W104" i="1"/>
  <c r="AS104" i="1"/>
  <c r="AS116" i="1"/>
  <c r="AU106" i="1"/>
  <c r="AR117" i="1"/>
  <c r="AU117" i="1" s="1"/>
  <c r="AU102" i="1"/>
  <c r="AR113" i="1"/>
  <c r="AU113" i="1" s="1"/>
  <c r="AU101" i="1"/>
  <c r="AR112" i="1"/>
  <c r="AD109" i="1"/>
  <c r="AD115" i="1"/>
  <c r="AD120" i="1" s="1"/>
  <c r="AC109" i="1"/>
  <c r="AC115" i="1"/>
  <c r="AC120" i="1" s="1"/>
  <c r="T109" i="1"/>
  <c r="BB117" i="1"/>
  <c r="BB118" i="1"/>
  <c r="BB113" i="1"/>
  <c r="BB114" i="1"/>
  <c r="W109" i="1" l="1"/>
  <c r="AE109" i="1"/>
  <c r="AU116" i="1"/>
  <c r="BA117" i="1"/>
  <c r="W115" i="1"/>
  <c r="AM116" i="1"/>
  <c r="AU104" i="1"/>
  <c r="AR115" i="1"/>
  <c r="AR120" i="1" s="1"/>
  <c r="AU112" i="1"/>
  <c r="BB119" i="1"/>
  <c r="BA113" i="1"/>
  <c r="BA114" i="1"/>
  <c r="AZ119" i="1"/>
  <c r="BA119" i="1"/>
  <c r="AE120" i="1"/>
  <c r="BA118" i="1"/>
  <c r="BB104" i="1"/>
  <c r="BB115" i="1" s="1"/>
  <c r="BB116" i="1"/>
  <c r="BA112" i="1"/>
  <c r="AS109" i="1"/>
  <c r="AS115" i="1"/>
  <c r="AS120" i="1" s="1"/>
  <c r="T120" i="1"/>
  <c r="AE115" i="1"/>
  <c r="AT109" i="1"/>
  <c r="AT115" i="1"/>
  <c r="AT120" i="1" s="1"/>
  <c r="AJ115" i="1"/>
  <c r="AJ120" i="1" s="1"/>
  <c r="AM104" i="1"/>
  <c r="AK115" i="1"/>
  <c r="AK120" i="1" s="1"/>
  <c r="AK109" i="1"/>
  <c r="AU109" i="1" l="1"/>
  <c r="AM109" i="1"/>
  <c r="BC103" i="1"/>
  <c r="BH103" i="1" s="1"/>
  <c r="AZ114" i="1"/>
  <c r="BC114" i="1" s="1"/>
  <c r="BH114" i="1" s="1"/>
  <c r="BC119" i="1"/>
  <c r="BH119" i="1" s="1"/>
  <c r="BC101" i="1"/>
  <c r="BH101" i="1" s="1"/>
  <c r="AZ112" i="1"/>
  <c r="AU120" i="1"/>
  <c r="AU115" i="1"/>
  <c r="BB109" i="1"/>
  <c r="BB112" i="1"/>
  <c r="BB120" i="1" s="1"/>
  <c r="AZ104" i="1"/>
  <c r="AZ116" i="1"/>
  <c r="BC105" i="1"/>
  <c r="BH105" i="1" s="1"/>
  <c r="AM120" i="1"/>
  <c r="AZ113" i="1"/>
  <c r="BC113" i="1" s="1"/>
  <c r="BH113" i="1" s="1"/>
  <c r="BC102" i="1"/>
  <c r="BH102" i="1" s="1"/>
  <c r="W120" i="1"/>
  <c r="AZ118" i="1"/>
  <c r="BC118" i="1" s="1"/>
  <c r="BH118" i="1" s="1"/>
  <c r="BC107" i="1"/>
  <c r="BH107" i="1" s="1"/>
  <c r="AM115" i="1"/>
  <c r="BC108" i="1"/>
  <c r="BH108" i="1" s="1"/>
  <c r="BC106" i="1"/>
  <c r="BH106" i="1" s="1"/>
  <c r="AZ117" i="1"/>
  <c r="BC117" i="1" s="1"/>
  <c r="BH117" i="1" s="1"/>
  <c r="BA104" i="1"/>
  <c r="BA116" i="1"/>
  <c r="BC112" i="1" l="1"/>
  <c r="BH112" i="1" s="1"/>
  <c r="BC116" i="1"/>
  <c r="BH116" i="1" s="1"/>
  <c r="BA115" i="1"/>
  <c r="BA120" i="1" s="1"/>
  <c r="BA109" i="1"/>
  <c r="BC104" i="1"/>
  <c r="BH104" i="1" s="1"/>
  <c r="AZ115" i="1"/>
  <c r="AZ109" i="1"/>
  <c r="BC109" i="1" l="1"/>
  <c r="BH109" i="1" s="1"/>
  <c r="AZ120" i="1"/>
  <c r="BC115" i="1"/>
  <c r="BH115" i="1" s="1"/>
  <c r="BC120" i="1" l="1"/>
  <c r="BH120" i="1" s="1"/>
</calcChain>
</file>

<file path=xl/sharedStrings.xml><?xml version="1.0" encoding="utf-8"?>
<sst xmlns="http://schemas.openxmlformats.org/spreadsheetml/2006/main" count="272" uniqueCount="50">
  <si>
    <t>Beruházások összesen</t>
  </si>
  <si>
    <t>Beruházási célú ÁFA</t>
  </si>
  <si>
    <t>K67</t>
  </si>
  <si>
    <t>- kulturális javak</t>
  </si>
  <si>
    <t>- járművek</t>
  </si>
  <si>
    <t>- gépek, berendezések, felszerelések</t>
  </si>
  <si>
    <t>Egyéb tárgyi eszközök</t>
  </si>
  <si>
    <t>K64</t>
  </si>
  <si>
    <t>Informatikai eszközök</t>
  </si>
  <si>
    <t>K63</t>
  </si>
  <si>
    <t>Ingatlanok, vagyonértékű jogok</t>
  </si>
  <si>
    <t>K62</t>
  </si>
  <si>
    <t>Immateriális javak</t>
  </si>
  <si>
    <t>K61</t>
  </si>
  <si>
    <t>Intézmények összesen</t>
  </si>
  <si>
    <t>10. Gazdasági Ellátó Szervezet</t>
  </si>
  <si>
    <t>9. Intercisa Múzeum</t>
  </si>
  <si>
    <t>8. Egészségmegőrzési Központ</t>
  </si>
  <si>
    <t>7. József Attila Könyvtár</t>
  </si>
  <si>
    <t>6. Bartók Kamaraszínház</t>
  </si>
  <si>
    <t>5. Útkeresés Segítő Szolgálat</t>
  </si>
  <si>
    <t>4. Egyesített Szociális Intézmény</t>
  </si>
  <si>
    <t>3. Bölcsődék Igazgatósága</t>
  </si>
  <si>
    <t>2. Dunaújvárosi Óvoda</t>
  </si>
  <si>
    <t>1. Polgármesteri Hivatal</t>
  </si>
  <si>
    <t>2.</t>
  </si>
  <si>
    <t>1.</t>
  </si>
  <si>
    <t>Összesen</t>
  </si>
  <si>
    <t>Államigazgatási 
feladatok</t>
  </si>
  <si>
    <t>Önként vállalt 
feladatok</t>
  </si>
  <si>
    <t>Kötelező 
feladatellátás</t>
  </si>
  <si>
    <t>Megnevezés</t>
  </si>
  <si>
    <t>adatok E Ft-ban</t>
  </si>
  <si>
    <t>Dunaújváros Megyei Jogú Város Önkormányzat által fenntartott költségvetési szervek beruházási kiadásai</t>
  </si>
  <si>
    <t>"</t>
  </si>
  <si>
    <t>Módosítás</t>
  </si>
  <si>
    <t>Módosított előirányzat
2024. év</t>
  </si>
  <si>
    <r>
      <rPr>
        <b/>
        <sz val="16"/>
        <rFont val="Arial"/>
        <family val="2"/>
        <charset val="238"/>
      </rPr>
      <t xml:space="preserve">" </t>
    </r>
    <r>
      <rPr>
        <b/>
        <sz val="11"/>
        <rFont val="Arial"/>
        <family val="2"/>
        <charset val="238"/>
      </rPr>
      <t>14. melléklet</t>
    </r>
  </si>
  <si>
    <t>Módosított előirányzat 1
2024. év</t>
  </si>
  <si>
    <t>4. Módosított előirányzat
2024. év</t>
  </si>
  <si>
    <t>Eredeti előirányzat</t>
  </si>
  <si>
    <t>2024. év</t>
  </si>
  <si>
    <t>Módosított előirányzat</t>
  </si>
  <si>
    <t>Teljesítés</t>
  </si>
  <si>
    <t xml:space="preserve">%
</t>
  </si>
  <si>
    <t>14 ÷ 10</t>
  </si>
  <si>
    <t>14. melléklet</t>
  </si>
  <si>
    <t>a __/_____. (___. ___.) önkormányzati rendelethez</t>
  </si>
  <si>
    <t>a 3/2024. (II. 15.) önkormányzati rendelethez</t>
  </si>
  <si>
    <t>Dunaújváros, 2025. május hó 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</si>
</sst>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[Red]\-#,##0\ "/>
    <numFmt numFmtId="165" formatCode="#,##0.00_ ;[Red]\-#,##0.00\ "/>
    <numFmt numFmtId="166" formatCode="#,##0.000_ ;[Red]\-#,##0.000\ "/>
  </numFmts>
  <fonts count="14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8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1"/>
      <color indexed="20"/>
      <name val="Calibri"/>
      <family val="2"/>
      <charset val="238"/>
    </font>
    <font>
      <sz val="11"/>
      <name val="Arial"/>
      <family val="2"/>
      <charset val="238"/>
    </font>
    <font>
      <b/>
      <sz val="16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</fills>
  <borders count="71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/>
      <top style="hair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64"/>
      </left>
      <right/>
      <top/>
      <bottom style="hair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medium">
        <color indexed="64"/>
      </right>
      <top style="hair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2" borderId="0" applyNumberFormat="0" applyBorder="0" applyAlignment="0" applyProtection="0"/>
  </cellStyleXfs>
  <cellXfs count="114">
    <xf numFmtId="0" fontId="0" fillId="0" borderId="0" xfId="0"/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left" vertical="center" indent="1"/>
    </xf>
    <xf numFmtId="0" fontId="5" fillId="0" borderId="0" xfId="0" applyFont="1" applyFill="1" applyAlignment="1">
      <alignment horizontal="right" vertical="center"/>
    </xf>
    <xf numFmtId="3" fontId="6" fillId="0" borderId="4" xfId="1" applyNumberFormat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164" fontId="7" fillId="0" borderId="5" xfId="0" applyNumberFormat="1" applyFont="1" applyFill="1" applyBorder="1" applyAlignment="1">
      <alignment vertical="center"/>
    </xf>
    <xf numFmtId="0" fontId="6" fillId="0" borderId="6" xfId="0" applyFont="1" applyFill="1" applyBorder="1" applyAlignment="1">
      <alignment horizontal="left" vertical="center" wrapText="1" indent="1"/>
    </xf>
    <xf numFmtId="0" fontId="6" fillId="0" borderId="0" xfId="0" applyFont="1" applyFill="1" applyAlignment="1">
      <alignment vertical="center"/>
    </xf>
    <xf numFmtId="164" fontId="7" fillId="0" borderId="7" xfId="0" applyNumberFormat="1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 wrapText="1" indent="2"/>
    </xf>
    <xf numFmtId="0" fontId="6" fillId="0" borderId="8" xfId="0" applyFont="1" applyFill="1" applyBorder="1" applyAlignment="1">
      <alignment horizontal="left" vertical="center" wrapText="1" indent="1"/>
    </xf>
    <xf numFmtId="164" fontId="7" fillId="0" borderId="9" xfId="0" applyNumberFormat="1" applyFont="1" applyFill="1" applyBorder="1" applyAlignment="1">
      <alignment vertical="center"/>
    </xf>
    <xf numFmtId="0" fontId="6" fillId="0" borderId="10" xfId="0" applyFont="1" applyFill="1" applyBorder="1" applyAlignment="1">
      <alignment horizontal="left" vertical="center" wrapText="1" indent="1"/>
    </xf>
    <xf numFmtId="164" fontId="7" fillId="0" borderId="11" xfId="0" applyNumberFormat="1" applyFont="1" applyFill="1" applyBorder="1" applyAlignment="1">
      <alignment vertical="center"/>
    </xf>
    <xf numFmtId="164" fontId="7" fillId="0" borderId="12" xfId="0" applyNumberFormat="1" applyFont="1" applyFill="1" applyBorder="1" applyAlignment="1">
      <alignment vertical="center"/>
    </xf>
    <xf numFmtId="0" fontId="2" fillId="0" borderId="12" xfId="0" applyFont="1" applyFill="1" applyBorder="1" applyAlignment="1">
      <alignment horizontal="left" vertical="center" wrapText="1" indent="1"/>
    </xf>
    <xf numFmtId="0" fontId="2" fillId="0" borderId="13" xfId="0" applyFont="1" applyFill="1" applyBorder="1" applyAlignment="1">
      <alignment horizontal="left" vertical="center" indent="1"/>
    </xf>
    <xf numFmtId="164" fontId="4" fillId="0" borderId="15" xfId="0" applyNumberFormat="1" applyFont="1" applyFill="1" applyBorder="1" applyAlignment="1">
      <alignment vertical="center"/>
    </xf>
    <xf numFmtId="164" fontId="4" fillId="0" borderId="16" xfId="0" applyNumberFormat="1" applyFont="1" applyFill="1" applyBorder="1" applyAlignment="1">
      <alignment vertical="center"/>
    </xf>
    <xf numFmtId="0" fontId="2" fillId="0" borderId="17" xfId="0" applyFont="1" applyFill="1" applyBorder="1" applyAlignment="1">
      <alignment horizontal="left" vertical="center" wrapText="1" indent="1"/>
    </xf>
    <xf numFmtId="0" fontId="2" fillId="0" borderId="18" xfId="0" applyFont="1" applyFill="1" applyBorder="1" applyAlignment="1">
      <alignment horizontal="left" vertical="center" indent="1"/>
    </xf>
    <xf numFmtId="164" fontId="7" fillId="0" borderId="19" xfId="0" applyNumberFormat="1" applyFont="1" applyFill="1" applyBorder="1" applyAlignment="1">
      <alignment vertical="center"/>
    </xf>
    <xf numFmtId="164" fontId="7" fillId="0" borderId="20" xfId="0" applyNumberFormat="1" applyFont="1" applyFill="1" applyBorder="1" applyAlignment="1">
      <alignment vertical="center"/>
    </xf>
    <xf numFmtId="49" fontId="6" fillId="0" borderId="21" xfId="0" applyNumberFormat="1" applyFont="1" applyFill="1" applyBorder="1" applyAlignment="1">
      <alignment horizontal="left" vertical="center" indent="1"/>
    </xf>
    <xf numFmtId="164" fontId="7" fillId="0" borderId="22" xfId="0" applyNumberFormat="1" applyFont="1" applyFill="1" applyBorder="1" applyAlignment="1">
      <alignment vertical="center"/>
    </xf>
    <xf numFmtId="49" fontId="6" fillId="0" borderId="23" xfId="0" applyNumberFormat="1" applyFont="1" applyFill="1" applyBorder="1" applyAlignment="1">
      <alignment horizontal="left" vertical="center" indent="1"/>
    </xf>
    <xf numFmtId="164" fontId="7" fillId="0" borderId="24" xfId="0" applyNumberFormat="1" applyFont="1" applyFill="1" applyBorder="1" applyAlignment="1">
      <alignment vertical="center"/>
    </xf>
    <xf numFmtId="49" fontId="6" fillId="0" borderId="25" xfId="0" applyNumberFormat="1" applyFont="1" applyFill="1" applyBorder="1" applyAlignment="1">
      <alignment horizontal="left" vertical="center" indent="1"/>
    </xf>
    <xf numFmtId="0" fontId="2" fillId="0" borderId="26" xfId="0" applyFont="1" applyFill="1" applyBorder="1" applyAlignment="1">
      <alignment horizontal="left" vertical="center" indent="1"/>
    </xf>
    <xf numFmtId="164" fontId="4" fillId="0" borderId="27" xfId="0" applyNumberFormat="1" applyFont="1" applyFill="1" applyBorder="1" applyAlignment="1">
      <alignment vertical="center"/>
    </xf>
    <xf numFmtId="164" fontId="4" fillId="0" borderId="28" xfId="0" applyNumberFormat="1" applyFont="1" applyFill="1" applyBorder="1" applyAlignment="1">
      <alignment vertical="center"/>
    </xf>
    <xf numFmtId="0" fontId="2" fillId="0" borderId="29" xfId="0" applyFont="1" applyFill="1" applyBorder="1" applyAlignment="1">
      <alignment horizontal="left" vertical="center" wrapText="1" indent="1"/>
    </xf>
    <xf numFmtId="164" fontId="7" fillId="0" borderId="30" xfId="0" applyNumberFormat="1" applyFont="1" applyFill="1" applyBorder="1" applyAlignment="1">
      <alignment vertical="center"/>
    </xf>
    <xf numFmtId="164" fontId="7" fillId="0" borderId="31" xfId="0" applyNumberFormat="1" applyFont="1" applyFill="1" applyBorder="1" applyAlignment="1">
      <alignment vertical="center"/>
    </xf>
    <xf numFmtId="164" fontId="7" fillId="0" borderId="32" xfId="0" applyNumberFormat="1" applyFont="1" applyFill="1" applyBorder="1" applyAlignment="1">
      <alignment vertical="center"/>
    </xf>
    <xf numFmtId="164" fontId="4" fillId="0" borderId="33" xfId="0" applyNumberFormat="1" applyFont="1" applyFill="1" applyBorder="1" applyAlignment="1">
      <alignment vertical="center"/>
    </xf>
    <xf numFmtId="164" fontId="4" fillId="0" borderId="34" xfId="0" applyNumberFormat="1" applyFont="1" applyFill="1" applyBorder="1" applyAlignment="1">
      <alignment vertical="center"/>
    </xf>
    <xf numFmtId="0" fontId="2" fillId="0" borderId="35" xfId="0" applyFont="1" applyFill="1" applyBorder="1" applyAlignment="1">
      <alignment horizontal="left" vertical="center" wrapText="1" indent="1"/>
    </xf>
    <xf numFmtId="0" fontId="2" fillId="0" borderId="36" xfId="0" applyFont="1" applyFill="1" applyBorder="1" applyAlignment="1">
      <alignment horizontal="left" vertical="center" indent="1"/>
    </xf>
    <xf numFmtId="164" fontId="7" fillId="0" borderId="37" xfId="0" applyNumberFormat="1" applyFont="1" applyFill="1" applyBorder="1" applyAlignment="1">
      <alignment vertical="center"/>
    </xf>
    <xf numFmtId="49" fontId="6" fillId="0" borderId="38" xfId="0" applyNumberFormat="1" applyFont="1" applyFill="1" applyBorder="1" applyAlignment="1">
      <alignment horizontal="left" vertical="center" indent="1"/>
    </xf>
    <xf numFmtId="164" fontId="7" fillId="0" borderId="39" xfId="0" applyNumberFormat="1" applyFont="1" applyFill="1" applyBorder="1" applyAlignment="1">
      <alignment vertical="center"/>
    </xf>
    <xf numFmtId="164" fontId="7" fillId="0" borderId="40" xfId="0" applyNumberFormat="1" applyFont="1" applyFill="1" applyBorder="1" applyAlignment="1">
      <alignment vertical="center"/>
    </xf>
    <xf numFmtId="0" fontId="6" fillId="0" borderId="41" xfId="0" applyFont="1" applyFill="1" applyBorder="1" applyAlignment="1">
      <alignment horizontal="left" vertical="center" wrapText="1" indent="1"/>
    </xf>
    <xf numFmtId="49" fontId="6" fillId="0" borderId="42" xfId="0" applyNumberFormat="1" applyFont="1" applyFill="1" applyBorder="1" applyAlignment="1">
      <alignment horizontal="left" vertical="center" indent="1"/>
    </xf>
    <xf numFmtId="164" fontId="6" fillId="0" borderId="43" xfId="0" applyNumberFormat="1" applyFont="1" applyFill="1" applyBorder="1" applyAlignment="1">
      <alignment vertical="center"/>
    </xf>
    <xf numFmtId="164" fontId="6" fillId="0" borderId="3" xfId="0" applyNumberFormat="1" applyFont="1" applyFill="1" applyBorder="1" applyAlignment="1">
      <alignment vertical="center"/>
    </xf>
    <xf numFmtId="0" fontId="6" fillId="0" borderId="3" xfId="0" applyFont="1" applyFill="1" applyBorder="1" applyAlignment="1">
      <alignment horizontal="left" vertical="center" indent="1"/>
    </xf>
    <xf numFmtId="0" fontId="0" fillId="0" borderId="0" xfId="0" applyFont="1" applyFill="1" applyAlignment="1">
      <alignment horizontal="center" vertical="center"/>
    </xf>
    <xf numFmtId="165" fontId="9" fillId="0" borderId="0" xfId="0" applyNumberFormat="1" applyFont="1" applyFill="1" applyAlignment="1">
      <alignment horizontal="right" vertical="center"/>
    </xf>
    <xf numFmtId="0" fontId="10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165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165" fontId="3" fillId="0" borderId="0" xfId="0" applyNumberFormat="1" applyFont="1" applyFill="1" applyAlignment="1">
      <alignment horizontal="right" vertical="center"/>
    </xf>
    <xf numFmtId="165" fontId="12" fillId="0" borderId="0" xfId="0" applyNumberFormat="1" applyFont="1" applyFill="1" applyAlignment="1">
      <alignment horizontal="right" vertical="top"/>
    </xf>
    <xf numFmtId="164" fontId="2" fillId="0" borderId="52" xfId="0" applyNumberFormat="1" applyFont="1" applyFill="1" applyBorder="1" applyAlignment="1">
      <alignment vertical="center" wrapText="1"/>
    </xf>
    <xf numFmtId="164" fontId="2" fillId="0" borderId="51" xfId="0" applyNumberFormat="1" applyFont="1" applyFill="1" applyBorder="1" applyAlignment="1">
      <alignment vertical="center" wrapText="1"/>
    </xf>
    <xf numFmtId="164" fontId="2" fillId="0" borderId="50" xfId="0" applyNumberFormat="1" applyFont="1" applyFill="1" applyBorder="1" applyAlignment="1">
      <alignment vertical="center" wrapText="1"/>
    </xf>
    <xf numFmtId="49" fontId="6" fillId="0" borderId="53" xfId="0" applyNumberFormat="1" applyFont="1" applyFill="1" applyBorder="1" applyAlignment="1">
      <alignment horizontal="left" vertical="center" indent="1"/>
    </xf>
    <xf numFmtId="0" fontId="6" fillId="0" borderId="54" xfId="0" applyFont="1" applyFill="1" applyBorder="1" applyAlignment="1">
      <alignment horizontal="left" vertical="center" wrapText="1" indent="1"/>
    </xf>
    <xf numFmtId="164" fontId="7" fillId="0" borderId="54" xfId="0" applyNumberFormat="1" applyFont="1" applyFill="1" applyBorder="1" applyAlignment="1">
      <alignment vertical="center"/>
    </xf>
    <xf numFmtId="49" fontId="6" fillId="0" borderId="56" xfId="0" applyNumberFormat="1" applyFont="1" applyFill="1" applyBorder="1" applyAlignment="1">
      <alignment horizontal="left" vertical="center" indent="1"/>
    </xf>
    <xf numFmtId="0" fontId="6" fillId="0" borderId="57" xfId="0" applyFont="1" applyFill="1" applyBorder="1" applyAlignment="1">
      <alignment horizontal="left" vertical="center" wrapText="1" indent="1"/>
    </xf>
    <xf numFmtId="164" fontId="7" fillId="0" borderId="57" xfId="0" applyNumberFormat="1" applyFont="1" applyFill="1" applyBorder="1" applyAlignment="1">
      <alignment vertical="center"/>
    </xf>
    <xf numFmtId="0" fontId="6" fillId="0" borderId="57" xfId="0" applyFont="1" applyFill="1" applyBorder="1" applyAlignment="1">
      <alignment horizontal="left" vertical="center" wrapText="1" indent="2"/>
    </xf>
    <xf numFmtId="49" fontId="6" fillId="0" borderId="59" xfId="0" applyNumberFormat="1" applyFont="1" applyFill="1" applyBorder="1" applyAlignment="1">
      <alignment horizontal="left" vertical="center" indent="1"/>
    </xf>
    <xf numFmtId="0" fontId="6" fillId="0" borderId="60" xfId="0" applyFont="1" applyFill="1" applyBorder="1" applyAlignment="1">
      <alignment horizontal="left" vertical="center" wrapText="1" indent="1"/>
    </xf>
    <xf numFmtId="164" fontId="7" fillId="0" borderId="60" xfId="0" applyNumberFormat="1" applyFont="1" applyFill="1" applyBorder="1" applyAlignment="1">
      <alignment vertical="center"/>
    </xf>
    <xf numFmtId="0" fontId="2" fillId="0" borderId="62" xfId="0" applyFont="1" applyFill="1" applyBorder="1" applyAlignment="1">
      <alignment horizontal="left" vertical="center" indent="1"/>
    </xf>
    <xf numFmtId="0" fontId="2" fillId="0" borderId="63" xfId="0" applyFont="1" applyFill="1" applyBorder="1" applyAlignment="1">
      <alignment horizontal="left" vertical="center" indent="1"/>
    </xf>
    <xf numFmtId="164" fontId="4" fillId="0" borderId="63" xfId="0" applyNumberFormat="1" applyFont="1" applyFill="1" applyBorder="1" applyAlignment="1">
      <alignment vertical="center"/>
    </xf>
    <xf numFmtId="0" fontId="2" fillId="0" borderId="66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164" fontId="4" fillId="0" borderId="67" xfId="0" applyNumberFormat="1" applyFont="1" applyFill="1" applyBorder="1" applyAlignment="1">
      <alignment vertical="center"/>
    </xf>
    <xf numFmtId="164" fontId="8" fillId="0" borderId="68" xfId="0" applyNumberFormat="1" applyFont="1" applyFill="1" applyBorder="1" applyAlignment="1">
      <alignment horizontal="center" vertical="center" wrapText="1"/>
    </xf>
    <xf numFmtId="164" fontId="8" fillId="0" borderId="45" xfId="0" applyNumberFormat="1" applyFont="1" applyFill="1" applyBorder="1" applyAlignment="1">
      <alignment horizontal="center" vertical="center" wrapText="1"/>
    </xf>
    <xf numFmtId="164" fontId="8" fillId="0" borderId="69" xfId="0" applyNumberFormat="1" applyFont="1" applyFill="1" applyBorder="1" applyAlignment="1">
      <alignment horizontal="center" vertical="center" wrapText="1"/>
    </xf>
    <xf numFmtId="164" fontId="8" fillId="0" borderId="65" xfId="0" applyNumberFormat="1" applyFont="1" applyFill="1" applyBorder="1" applyAlignment="1">
      <alignment horizontal="center" vertical="center"/>
    </xf>
    <xf numFmtId="0" fontId="0" fillId="0" borderId="44" xfId="0" applyFill="1" applyBorder="1" applyAlignment="1">
      <alignment horizontal="center" vertical="top"/>
    </xf>
    <xf numFmtId="0" fontId="0" fillId="0" borderId="70" xfId="0" applyFont="1" applyFill="1" applyBorder="1" applyAlignment="1">
      <alignment horizontal="center" vertical="center"/>
    </xf>
    <xf numFmtId="0" fontId="0" fillId="0" borderId="34" xfId="0" applyFont="1" applyFill="1" applyBorder="1" applyAlignment="1">
      <alignment horizontal="center" vertical="center"/>
    </xf>
    <xf numFmtId="164" fontId="0" fillId="0" borderId="34" xfId="0" applyNumberFormat="1" applyFill="1" applyBorder="1" applyAlignment="1">
      <alignment horizontal="center" vertical="center"/>
    </xf>
    <xf numFmtId="164" fontId="0" fillId="0" borderId="70" xfId="0" applyNumberFormat="1" applyFill="1" applyBorder="1" applyAlignment="1">
      <alignment horizontal="center" vertical="center"/>
    </xf>
    <xf numFmtId="164" fontId="0" fillId="0" borderId="46" xfId="0" applyNumberFormat="1" applyFill="1" applyBorder="1" applyAlignment="1">
      <alignment horizontal="center" vertical="center"/>
    </xf>
    <xf numFmtId="164" fontId="0" fillId="0" borderId="33" xfId="0" applyNumberFormat="1" applyFill="1" applyBorder="1" applyAlignment="1">
      <alignment horizontal="center" vertical="center"/>
    </xf>
    <xf numFmtId="165" fontId="7" fillId="0" borderId="40" xfId="0" applyNumberFormat="1" applyFont="1" applyFill="1" applyBorder="1" applyAlignment="1">
      <alignment vertical="center"/>
    </xf>
    <xf numFmtId="165" fontId="7" fillId="0" borderId="7" xfId="0" applyNumberFormat="1" applyFont="1" applyFill="1" applyBorder="1" applyAlignment="1">
      <alignment vertical="center"/>
    </xf>
    <xf numFmtId="165" fontId="7" fillId="0" borderId="20" xfId="0" applyNumberFormat="1" applyFont="1" applyFill="1" applyBorder="1" applyAlignment="1">
      <alignment vertical="center"/>
    </xf>
    <xf numFmtId="165" fontId="4" fillId="0" borderId="28" xfId="0" applyNumberFormat="1" applyFont="1" applyFill="1" applyBorder="1" applyAlignment="1">
      <alignment vertical="center"/>
    </xf>
    <xf numFmtId="165" fontId="7" fillId="0" borderId="55" xfId="0" applyNumberFormat="1" applyFont="1" applyFill="1" applyBorder="1" applyAlignment="1">
      <alignment vertical="center"/>
    </xf>
    <xf numFmtId="165" fontId="7" fillId="0" borderId="58" xfId="0" applyNumberFormat="1" applyFont="1" applyFill="1" applyBorder="1" applyAlignment="1">
      <alignment vertical="center"/>
    </xf>
    <xf numFmtId="165" fontId="7" fillId="0" borderId="61" xfId="0" applyNumberFormat="1" applyFont="1" applyFill="1" applyBorder="1" applyAlignment="1">
      <alignment vertical="center"/>
    </xf>
    <xf numFmtId="165" fontId="4" fillId="0" borderId="64" xfId="0" applyNumberFormat="1" applyFont="1" applyFill="1" applyBorder="1" applyAlignment="1">
      <alignment vertical="center"/>
    </xf>
    <xf numFmtId="166" fontId="0" fillId="0" borderId="0" xfId="0" applyNumberFormat="1" applyFont="1" applyFill="1" applyAlignment="1">
      <alignment vertical="center"/>
    </xf>
    <xf numFmtId="166" fontId="0" fillId="0" borderId="0" xfId="0" applyNumberFormat="1" applyFont="1" applyFill="1" applyAlignment="1">
      <alignment horizontal="center" vertical="center"/>
    </xf>
    <xf numFmtId="164" fontId="8" fillId="0" borderId="69" xfId="0" applyNumberFormat="1" applyFont="1" applyFill="1" applyBorder="1" applyAlignment="1">
      <alignment horizontal="center" vertical="top" wrapText="1"/>
    </xf>
    <xf numFmtId="0" fontId="0" fillId="0" borderId="0" xfId="0" applyFill="1" applyAlignment="1">
      <alignment horizontal="right" vertical="center"/>
    </xf>
    <xf numFmtId="0" fontId="0" fillId="0" borderId="65" xfId="0" applyFill="1" applyBorder="1" applyAlignment="1">
      <alignment horizontal="center" wrapText="1"/>
    </xf>
    <xf numFmtId="0" fontId="0" fillId="0" borderId="44" xfId="0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164" fontId="2" fillId="0" borderId="52" xfId="0" applyNumberFormat="1" applyFont="1" applyFill="1" applyBorder="1" applyAlignment="1">
      <alignment horizontal="center" vertical="center" wrapText="1"/>
    </xf>
    <xf numFmtId="164" fontId="2" fillId="0" borderId="51" xfId="0" applyNumberFormat="1" applyFont="1" applyFill="1" applyBorder="1" applyAlignment="1">
      <alignment horizontal="center" vertical="center" wrapText="1"/>
    </xf>
    <xf numFmtId="164" fontId="2" fillId="0" borderId="50" xfId="0" applyNumberFormat="1" applyFont="1" applyFill="1" applyBorder="1" applyAlignment="1">
      <alignment horizontal="center" vertical="center" wrapText="1"/>
    </xf>
    <xf numFmtId="164" fontId="2" fillId="0" borderId="48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47" xfId="0" applyNumberFormat="1" applyFont="1" applyFill="1" applyBorder="1" applyAlignment="1">
      <alignment horizontal="center" vertical="center" wrapText="1"/>
    </xf>
    <xf numFmtId="0" fontId="8" fillId="0" borderId="52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center" vertical="center"/>
    </xf>
    <xf numFmtId="0" fontId="8" fillId="0" borderId="49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</cellXfs>
  <cellStyles count="3">
    <cellStyle name="Excel_BuiltIn_Rossz" xfId="2"/>
    <cellStyle name="Normál" xfId="0" builtinId="0"/>
    <cellStyle name="Normál 2" xfId="1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B1:BL121"/>
  <sheetViews>
    <sheetView tabSelected="1" zoomScale="80" zoomScaleNormal="80" zoomScaleSheetLayoutView="80" workbookViewId="0">
      <pane xSplit="3" ySplit="9" topLeftCell="D98" activePane="bottomRight" state="frozen"/>
      <selection pane="topRight" activeCell="G1" sqref="G1"/>
      <selection pane="bottomLeft" activeCell="A111" sqref="A111"/>
      <selection pane="bottomRight" activeCell="BC124" sqref="BC124"/>
    </sheetView>
  </sheetViews>
  <sheetFormatPr defaultRowHeight="12.75" outlineLevelRow="1" outlineLevelCol="1" x14ac:dyDescent="0.2"/>
  <cols>
    <col min="1" max="1" width="4.7109375" style="1" customWidth="1"/>
    <col min="2" max="2" width="9.28515625" style="2" customWidth="1"/>
    <col min="3" max="3" width="44.140625" style="2" customWidth="1"/>
    <col min="4" max="4" width="13.85546875" style="1" customWidth="1"/>
    <col min="5" max="5" width="14.42578125" style="1" customWidth="1"/>
    <col min="6" max="6" width="11" style="1" customWidth="1"/>
    <col min="7" max="7" width="14.28515625" style="1" customWidth="1"/>
    <col min="8" max="8" width="13.85546875" style="1" hidden="1" customWidth="1" outlineLevel="1"/>
    <col min="9" max="9" width="14.42578125" style="1" hidden="1" customWidth="1" outlineLevel="1"/>
    <col min="10" max="10" width="16.28515625" style="1" hidden="1" customWidth="1" outlineLevel="1"/>
    <col min="11" max="11" width="14.28515625" style="1" hidden="1" customWidth="1" outlineLevel="1"/>
    <col min="12" max="12" width="13.85546875" style="1" hidden="1" customWidth="1" outlineLevel="1"/>
    <col min="13" max="13" width="14.42578125" style="1" hidden="1" customWidth="1" outlineLevel="1"/>
    <col min="14" max="14" width="16.28515625" style="1" hidden="1" customWidth="1" outlineLevel="1"/>
    <col min="15" max="15" width="11.85546875" style="1" hidden="1" customWidth="1" outlineLevel="1"/>
    <col min="16" max="16" width="13.85546875" style="1" hidden="1" customWidth="1" outlineLevel="1"/>
    <col min="17" max="17" width="14.42578125" style="1" hidden="1" customWidth="1" outlineLevel="1"/>
    <col min="18" max="18" width="16.28515625" style="1" hidden="1" customWidth="1" outlineLevel="1"/>
    <col min="19" max="19" width="14.28515625" style="1" hidden="1" customWidth="1" outlineLevel="1"/>
    <col min="20" max="20" width="13.85546875" style="1" hidden="1" customWidth="1" outlineLevel="1"/>
    <col min="21" max="21" width="14.42578125" style="1" hidden="1" customWidth="1" outlineLevel="1"/>
    <col min="22" max="22" width="16.28515625" style="1" hidden="1" customWidth="1" outlineLevel="1"/>
    <col min="23" max="23" width="11.42578125" style="1" hidden="1" customWidth="1" outlineLevel="1"/>
    <col min="24" max="24" width="13.85546875" style="1" hidden="1" customWidth="1" outlineLevel="1"/>
    <col min="25" max="25" width="14.42578125" style="1" hidden="1" customWidth="1" outlineLevel="1"/>
    <col min="26" max="26" width="16.28515625" style="1" hidden="1" customWidth="1" outlineLevel="1"/>
    <col min="27" max="27" width="14.28515625" style="1" hidden="1" customWidth="1" outlineLevel="1"/>
    <col min="28" max="28" width="13.85546875" style="1" hidden="1" customWidth="1" outlineLevel="1"/>
    <col min="29" max="29" width="14.42578125" style="1" hidden="1" customWidth="1" outlineLevel="1"/>
    <col min="30" max="30" width="16.28515625" style="1" hidden="1" customWidth="1" outlineLevel="1"/>
    <col min="31" max="31" width="11.42578125" style="1" hidden="1" customWidth="1" outlineLevel="1"/>
    <col min="32" max="32" width="13.85546875" style="1" hidden="1" customWidth="1" outlineLevel="1"/>
    <col min="33" max="33" width="14.42578125" style="1" hidden="1" customWidth="1" outlineLevel="1"/>
    <col min="34" max="34" width="16.28515625" style="1" hidden="1" customWidth="1" outlineLevel="1"/>
    <col min="35" max="35" width="14.28515625" style="1" hidden="1" customWidth="1" outlineLevel="1"/>
    <col min="36" max="36" width="13.85546875" style="1" hidden="1" customWidth="1" outlineLevel="1" collapsed="1"/>
    <col min="37" max="37" width="14.42578125" style="1" hidden="1" customWidth="1" outlineLevel="1"/>
    <col min="38" max="38" width="16.28515625" style="1" hidden="1" customWidth="1" outlineLevel="1"/>
    <col min="39" max="39" width="11.42578125" style="1" hidden="1" customWidth="1" outlineLevel="1"/>
    <col min="40" max="40" width="13.85546875" style="1" hidden="1" customWidth="1" outlineLevel="1"/>
    <col min="41" max="41" width="14.42578125" style="1" hidden="1" customWidth="1" outlineLevel="1"/>
    <col min="42" max="42" width="16.28515625" style="1" hidden="1" customWidth="1" outlineLevel="1"/>
    <col min="43" max="43" width="14.28515625" style="1" hidden="1" customWidth="1" outlineLevel="1"/>
    <col min="44" max="44" width="13.85546875" style="1" hidden="1" customWidth="1" outlineLevel="1"/>
    <col min="45" max="45" width="14.42578125" style="1" hidden="1" customWidth="1" outlineLevel="1"/>
    <col min="46" max="46" width="16.28515625" style="1" hidden="1" customWidth="1" outlineLevel="1"/>
    <col min="47" max="47" width="11.42578125" style="1" hidden="1" customWidth="1" outlineLevel="1"/>
    <col min="48" max="48" width="13.85546875" style="1" hidden="1" customWidth="1" outlineLevel="1"/>
    <col min="49" max="49" width="14.42578125" style="1" hidden="1" customWidth="1" outlineLevel="1"/>
    <col min="50" max="50" width="16.28515625" style="1" hidden="1" customWidth="1" outlineLevel="1"/>
    <col min="51" max="51" width="14.28515625" style="1" hidden="1" customWidth="1" outlineLevel="1"/>
    <col min="52" max="52" width="13.85546875" style="1" customWidth="1" collapsed="1"/>
    <col min="53" max="53" width="14.42578125" style="1" customWidth="1"/>
    <col min="54" max="54" width="11" style="1" customWidth="1"/>
    <col min="55" max="55" width="12.5703125" style="1" customWidth="1"/>
    <col min="56" max="57" width="14.5703125" style="1" customWidth="1"/>
    <col min="58" max="58" width="11" style="1" customWidth="1"/>
    <col min="59" max="59" width="14.5703125" style="1" customWidth="1"/>
    <col min="60" max="60" width="12.85546875" style="1" bestFit="1" customWidth="1"/>
    <col min="61" max="61" width="9.140625" style="1"/>
    <col min="62" max="62" width="14.42578125" style="97" bestFit="1" customWidth="1"/>
    <col min="63" max="63" width="10.28515625" style="97" bestFit="1" customWidth="1"/>
    <col min="64" max="64" width="9.140625" style="97"/>
    <col min="65" max="16384" width="9.140625" style="1"/>
  </cols>
  <sheetData>
    <row r="1" spans="2:64" ht="19.5" customHeight="1" x14ac:dyDescent="0.2">
      <c r="G1" s="54"/>
      <c r="K1" s="54"/>
      <c r="O1" s="56" t="s">
        <v>37</v>
      </c>
      <c r="S1" s="54"/>
      <c r="W1" s="56" t="s">
        <v>37</v>
      </c>
      <c r="AA1" s="54"/>
      <c r="AE1" s="56" t="s">
        <v>37</v>
      </c>
      <c r="AI1" s="54"/>
      <c r="AM1" s="56" t="s">
        <v>37</v>
      </c>
      <c r="AQ1" s="54"/>
      <c r="AU1" s="56" t="s">
        <v>37</v>
      </c>
      <c r="AY1" s="54"/>
      <c r="BH1" s="56" t="s">
        <v>46</v>
      </c>
    </row>
    <row r="2" spans="2:64" ht="19.5" customHeight="1" x14ac:dyDescent="0.2">
      <c r="G2" s="54"/>
      <c r="K2" s="54"/>
      <c r="O2" s="57" t="s">
        <v>48</v>
      </c>
      <c r="S2" s="54"/>
      <c r="W2" s="57" t="s">
        <v>48</v>
      </c>
      <c r="AA2" s="54"/>
      <c r="AE2" s="57" t="s">
        <v>48</v>
      </c>
      <c r="AI2" s="54"/>
      <c r="AM2" s="57" t="s">
        <v>48</v>
      </c>
      <c r="AQ2" s="54"/>
      <c r="AU2" s="57" t="s">
        <v>48</v>
      </c>
      <c r="AY2" s="54"/>
      <c r="BH2" s="100" t="s">
        <v>47</v>
      </c>
    </row>
    <row r="3" spans="2:64" ht="39" customHeight="1" x14ac:dyDescent="0.2">
      <c r="B3" s="103" t="s">
        <v>33</v>
      </c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  <c r="AM3" s="103"/>
      <c r="AN3" s="103"/>
      <c r="AO3" s="103"/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</row>
    <row r="4" spans="2:64" ht="21" customHeight="1" x14ac:dyDescent="0.2">
      <c r="B4" s="53"/>
      <c r="C4" s="53"/>
      <c r="D4" s="52"/>
      <c r="E4" s="52"/>
      <c r="F4" s="52"/>
      <c r="G4" s="51"/>
      <c r="H4" s="52"/>
      <c r="I4" s="52"/>
      <c r="J4" s="52"/>
      <c r="K4" s="51" t="s">
        <v>32</v>
      </c>
      <c r="L4" s="52"/>
      <c r="M4" s="52"/>
      <c r="N4" s="52"/>
      <c r="O4" s="51" t="s">
        <v>32</v>
      </c>
      <c r="P4" s="52"/>
      <c r="Q4" s="52"/>
      <c r="R4" s="52"/>
      <c r="S4" s="51" t="s">
        <v>32</v>
      </c>
      <c r="T4" s="52"/>
      <c r="U4" s="52"/>
      <c r="V4" s="52"/>
      <c r="W4" s="51" t="s">
        <v>32</v>
      </c>
      <c r="X4" s="52"/>
      <c r="Y4" s="52"/>
      <c r="Z4" s="52"/>
      <c r="AA4" s="51" t="s">
        <v>32</v>
      </c>
      <c r="AB4" s="52"/>
      <c r="AC4" s="52"/>
      <c r="AD4" s="52"/>
      <c r="AE4" s="51" t="s">
        <v>32</v>
      </c>
      <c r="AF4" s="52"/>
      <c r="AG4" s="52"/>
      <c r="AH4" s="52"/>
      <c r="AI4" s="51" t="s">
        <v>32</v>
      </c>
      <c r="AJ4" s="52"/>
      <c r="AK4" s="52"/>
      <c r="AL4" s="52"/>
      <c r="AM4" s="51" t="s">
        <v>32</v>
      </c>
      <c r="AN4" s="52"/>
      <c r="AO4" s="52"/>
      <c r="AP4" s="52"/>
      <c r="AQ4" s="51" t="s">
        <v>32</v>
      </c>
      <c r="AR4" s="52"/>
      <c r="AS4" s="52"/>
      <c r="AT4" s="52"/>
      <c r="AU4" s="51" t="s">
        <v>32</v>
      </c>
      <c r="AV4" s="52"/>
      <c r="AW4" s="52"/>
      <c r="AX4" s="52"/>
      <c r="AY4" s="51" t="s">
        <v>32</v>
      </c>
      <c r="AZ4" s="52"/>
      <c r="BA4" s="52"/>
      <c r="BB4" s="52"/>
      <c r="BC4" s="51"/>
      <c r="BD4" s="52"/>
      <c r="BE4" s="52"/>
      <c r="BF4" s="52"/>
      <c r="BG4" s="51" t="s">
        <v>32</v>
      </c>
    </row>
    <row r="5" spans="2:64" ht="25.5" customHeight="1" x14ac:dyDescent="0.2">
      <c r="B5" s="110" t="s">
        <v>31</v>
      </c>
      <c r="C5" s="111"/>
      <c r="D5" s="104" t="s">
        <v>40</v>
      </c>
      <c r="E5" s="105"/>
      <c r="F5" s="105"/>
      <c r="G5" s="106"/>
      <c r="H5" s="58" t="s">
        <v>35</v>
      </c>
      <c r="I5" s="59"/>
      <c r="J5" s="59"/>
      <c r="K5" s="60"/>
      <c r="L5" s="58" t="s">
        <v>38</v>
      </c>
      <c r="M5" s="59"/>
      <c r="N5" s="59"/>
      <c r="O5" s="60"/>
      <c r="P5" s="58" t="s">
        <v>35</v>
      </c>
      <c r="Q5" s="59"/>
      <c r="R5" s="59"/>
      <c r="S5" s="60"/>
      <c r="T5" s="58" t="s">
        <v>36</v>
      </c>
      <c r="U5" s="59"/>
      <c r="V5" s="59"/>
      <c r="W5" s="60"/>
      <c r="X5" s="58" t="s">
        <v>35</v>
      </c>
      <c r="Y5" s="59"/>
      <c r="Z5" s="59"/>
      <c r="AA5" s="60"/>
      <c r="AB5" s="58" t="s">
        <v>36</v>
      </c>
      <c r="AC5" s="59"/>
      <c r="AD5" s="59"/>
      <c r="AE5" s="60"/>
      <c r="AF5" s="58" t="s">
        <v>35</v>
      </c>
      <c r="AG5" s="59"/>
      <c r="AH5" s="59"/>
      <c r="AI5" s="60"/>
      <c r="AJ5" s="58" t="s">
        <v>39</v>
      </c>
      <c r="AK5" s="59"/>
      <c r="AL5" s="59"/>
      <c r="AM5" s="60"/>
      <c r="AN5" s="58" t="s">
        <v>35</v>
      </c>
      <c r="AO5" s="59"/>
      <c r="AP5" s="59"/>
      <c r="AQ5" s="60"/>
      <c r="AR5" s="58" t="s">
        <v>36</v>
      </c>
      <c r="AS5" s="59"/>
      <c r="AT5" s="59"/>
      <c r="AU5" s="60"/>
      <c r="AV5" s="58" t="s">
        <v>35</v>
      </c>
      <c r="AW5" s="59"/>
      <c r="AX5" s="59"/>
      <c r="AY5" s="60"/>
      <c r="AZ5" s="104" t="s">
        <v>42</v>
      </c>
      <c r="BA5" s="105"/>
      <c r="BB5" s="105"/>
      <c r="BC5" s="106"/>
      <c r="BD5" s="104" t="s">
        <v>43</v>
      </c>
      <c r="BE5" s="105"/>
      <c r="BF5" s="105"/>
      <c r="BG5" s="106"/>
      <c r="BH5" s="101" t="s">
        <v>44</v>
      </c>
    </row>
    <row r="6" spans="2:64" ht="12" customHeight="1" x14ac:dyDescent="0.2">
      <c r="B6" s="112"/>
      <c r="C6" s="113"/>
      <c r="D6" s="104" t="s">
        <v>41</v>
      </c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  <c r="BG6" s="106"/>
      <c r="BH6" s="102"/>
    </row>
    <row r="7" spans="2:64" ht="12" customHeight="1" x14ac:dyDescent="0.2">
      <c r="B7" s="112"/>
      <c r="C7" s="113"/>
      <c r="D7" s="107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K7" s="108"/>
      <c r="AL7" s="108"/>
      <c r="AM7" s="108"/>
      <c r="AN7" s="108"/>
      <c r="AO7" s="108"/>
      <c r="AP7" s="108"/>
      <c r="AQ7" s="108"/>
      <c r="AR7" s="108"/>
      <c r="AS7" s="108"/>
      <c r="AT7" s="108"/>
      <c r="AU7" s="108"/>
      <c r="AV7" s="108"/>
      <c r="AW7" s="108"/>
      <c r="AX7" s="108"/>
      <c r="AY7" s="108"/>
      <c r="AZ7" s="108"/>
      <c r="BA7" s="108"/>
      <c r="BB7" s="108"/>
      <c r="BC7" s="108"/>
      <c r="BD7" s="108"/>
      <c r="BE7" s="108"/>
      <c r="BF7" s="108"/>
      <c r="BG7" s="109"/>
      <c r="BH7" s="102"/>
    </row>
    <row r="8" spans="2:64" ht="30" customHeight="1" x14ac:dyDescent="0.2">
      <c r="B8" s="112"/>
      <c r="C8" s="113"/>
      <c r="D8" s="78" t="s">
        <v>30</v>
      </c>
      <c r="E8" s="79" t="s">
        <v>29</v>
      </c>
      <c r="F8" s="99" t="s">
        <v>28</v>
      </c>
      <c r="G8" s="81" t="s">
        <v>27</v>
      </c>
      <c r="H8" s="78" t="s">
        <v>30</v>
      </c>
      <c r="I8" s="79" t="s">
        <v>29</v>
      </c>
      <c r="J8" s="80" t="s">
        <v>28</v>
      </c>
      <c r="K8" s="81" t="s">
        <v>27</v>
      </c>
      <c r="L8" s="78" t="s">
        <v>30</v>
      </c>
      <c r="M8" s="79" t="s">
        <v>29</v>
      </c>
      <c r="N8" s="80" t="s">
        <v>28</v>
      </c>
      <c r="O8" s="81" t="s">
        <v>27</v>
      </c>
      <c r="P8" s="78" t="s">
        <v>30</v>
      </c>
      <c r="Q8" s="79" t="s">
        <v>29</v>
      </c>
      <c r="R8" s="80" t="s">
        <v>28</v>
      </c>
      <c r="S8" s="81" t="s">
        <v>27</v>
      </c>
      <c r="T8" s="78" t="s">
        <v>30</v>
      </c>
      <c r="U8" s="79" t="s">
        <v>29</v>
      </c>
      <c r="V8" s="80" t="s">
        <v>28</v>
      </c>
      <c r="W8" s="81" t="s">
        <v>27</v>
      </c>
      <c r="X8" s="78" t="s">
        <v>30</v>
      </c>
      <c r="Y8" s="79" t="s">
        <v>29</v>
      </c>
      <c r="Z8" s="80" t="s">
        <v>28</v>
      </c>
      <c r="AA8" s="81" t="s">
        <v>27</v>
      </c>
      <c r="AB8" s="78" t="s">
        <v>30</v>
      </c>
      <c r="AC8" s="79" t="s">
        <v>29</v>
      </c>
      <c r="AD8" s="80" t="s">
        <v>28</v>
      </c>
      <c r="AE8" s="81" t="s">
        <v>27</v>
      </c>
      <c r="AF8" s="78" t="s">
        <v>30</v>
      </c>
      <c r="AG8" s="79" t="s">
        <v>29</v>
      </c>
      <c r="AH8" s="80" t="s">
        <v>28</v>
      </c>
      <c r="AI8" s="81" t="s">
        <v>27</v>
      </c>
      <c r="AJ8" s="78" t="s">
        <v>30</v>
      </c>
      <c r="AK8" s="79" t="s">
        <v>29</v>
      </c>
      <c r="AL8" s="80" t="s">
        <v>28</v>
      </c>
      <c r="AM8" s="81" t="s">
        <v>27</v>
      </c>
      <c r="AN8" s="78" t="s">
        <v>30</v>
      </c>
      <c r="AO8" s="79" t="s">
        <v>29</v>
      </c>
      <c r="AP8" s="80" t="s">
        <v>28</v>
      </c>
      <c r="AQ8" s="81" t="s">
        <v>27</v>
      </c>
      <c r="AR8" s="78" t="s">
        <v>30</v>
      </c>
      <c r="AS8" s="79" t="s">
        <v>29</v>
      </c>
      <c r="AT8" s="80" t="s">
        <v>28</v>
      </c>
      <c r="AU8" s="81" t="s">
        <v>27</v>
      </c>
      <c r="AV8" s="78" t="s">
        <v>30</v>
      </c>
      <c r="AW8" s="79" t="s">
        <v>29</v>
      </c>
      <c r="AX8" s="80" t="s">
        <v>28</v>
      </c>
      <c r="AY8" s="81" t="s">
        <v>27</v>
      </c>
      <c r="AZ8" s="78" t="s">
        <v>30</v>
      </c>
      <c r="BA8" s="79" t="s">
        <v>29</v>
      </c>
      <c r="BB8" s="99" t="s">
        <v>28</v>
      </c>
      <c r="BC8" s="81" t="s">
        <v>27</v>
      </c>
      <c r="BD8" s="78" t="s">
        <v>30</v>
      </c>
      <c r="BE8" s="79" t="s">
        <v>29</v>
      </c>
      <c r="BF8" s="99" t="s">
        <v>28</v>
      </c>
      <c r="BG8" s="81" t="s">
        <v>27</v>
      </c>
      <c r="BH8" s="82" t="s">
        <v>45</v>
      </c>
    </row>
    <row r="9" spans="2:64" s="50" customFormat="1" x14ac:dyDescent="0.2">
      <c r="B9" s="83" t="s">
        <v>26</v>
      </c>
      <c r="C9" s="84" t="s">
        <v>25</v>
      </c>
      <c r="D9" s="85">
        <v>3</v>
      </c>
      <c r="E9" s="86">
        <v>4</v>
      </c>
      <c r="F9" s="85">
        <v>5</v>
      </c>
      <c r="G9" s="86">
        <v>6</v>
      </c>
      <c r="H9" s="85"/>
      <c r="I9" s="86"/>
      <c r="J9" s="85"/>
      <c r="K9" s="86"/>
      <c r="L9" s="85">
        <v>7</v>
      </c>
      <c r="M9" s="86">
        <v>8</v>
      </c>
      <c r="N9" s="85">
        <v>9</v>
      </c>
      <c r="O9" s="87">
        <v>10</v>
      </c>
      <c r="P9" s="85"/>
      <c r="Q9" s="86"/>
      <c r="R9" s="85"/>
      <c r="S9" s="86"/>
      <c r="T9" s="85">
        <v>3</v>
      </c>
      <c r="U9" s="86">
        <v>4</v>
      </c>
      <c r="V9" s="85">
        <v>5</v>
      </c>
      <c r="W9" s="87">
        <v>6</v>
      </c>
      <c r="X9" s="85"/>
      <c r="Y9" s="86"/>
      <c r="Z9" s="85"/>
      <c r="AA9" s="86"/>
      <c r="AB9" s="85">
        <v>3</v>
      </c>
      <c r="AC9" s="86">
        <v>4</v>
      </c>
      <c r="AD9" s="85">
        <v>5</v>
      </c>
      <c r="AE9" s="87">
        <v>6</v>
      </c>
      <c r="AF9" s="85"/>
      <c r="AG9" s="86"/>
      <c r="AH9" s="85"/>
      <c r="AI9" s="86"/>
      <c r="AJ9" s="85">
        <v>3</v>
      </c>
      <c r="AK9" s="86">
        <v>4</v>
      </c>
      <c r="AL9" s="85">
        <v>5</v>
      </c>
      <c r="AM9" s="87">
        <v>6</v>
      </c>
      <c r="AN9" s="85"/>
      <c r="AO9" s="86"/>
      <c r="AP9" s="85"/>
      <c r="AQ9" s="86"/>
      <c r="AR9" s="85">
        <v>3</v>
      </c>
      <c r="AS9" s="86">
        <v>4</v>
      </c>
      <c r="AT9" s="85">
        <v>5</v>
      </c>
      <c r="AU9" s="87">
        <v>6</v>
      </c>
      <c r="AV9" s="85"/>
      <c r="AW9" s="86"/>
      <c r="AX9" s="85"/>
      <c r="AY9" s="86"/>
      <c r="AZ9" s="85">
        <v>7</v>
      </c>
      <c r="BA9" s="86">
        <v>8</v>
      </c>
      <c r="BB9" s="85">
        <v>9</v>
      </c>
      <c r="BC9" s="87">
        <v>10</v>
      </c>
      <c r="BD9" s="85">
        <v>11</v>
      </c>
      <c r="BE9" s="86">
        <v>12</v>
      </c>
      <c r="BF9" s="85">
        <v>13</v>
      </c>
      <c r="BG9" s="86">
        <v>14</v>
      </c>
      <c r="BH9" s="88">
        <v>15</v>
      </c>
      <c r="BJ9" s="98"/>
      <c r="BK9" s="98"/>
      <c r="BL9" s="98"/>
    </row>
    <row r="10" spans="2:64" ht="23.1" customHeight="1" x14ac:dyDescent="0.2">
      <c r="B10" s="40" t="s">
        <v>24</v>
      </c>
      <c r="C10" s="49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7"/>
    </row>
    <row r="11" spans="2:64" ht="21" customHeight="1" x14ac:dyDescent="0.2">
      <c r="B11" s="46" t="s">
        <v>13</v>
      </c>
      <c r="C11" s="45" t="s">
        <v>12</v>
      </c>
      <c r="D11" s="44">
        <v>0</v>
      </c>
      <c r="E11" s="44">
        <v>0</v>
      </c>
      <c r="F11" s="44">
        <v>0</v>
      </c>
      <c r="G11" s="44">
        <f t="shared" ref="G11:G19" si="0">+D11+E11+F11</f>
        <v>0</v>
      </c>
      <c r="H11" s="44">
        <v>0</v>
      </c>
      <c r="I11" s="44">
        <v>0</v>
      </c>
      <c r="J11" s="44">
        <v>0</v>
      </c>
      <c r="K11" s="44">
        <f t="shared" ref="K11:K19" si="1">+H11+I11+J11</f>
        <v>0</v>
      </c>
      <c r="L11" s="44">
        <v>0</v>
      </c>
      <c r="M11" s="44">
        <v>0</v>
      </c>
      <c r="N11" s="44">
        <v>0</v>
      </c>
      <c r="O11" s="43">
        <f t="shared" ref="O11:O19" si="2">+L11+M11+N11</f>
        <v>0</v>
      </c>
      <c r="P11" s="44">
        <v>0</v>
      </c>
      <c r="Q11" s="44">
        <v>0</v>
      </c>
      <c r="R11" s="44">
        <v>0</v>
      </c>
      <c r="S11" s="44">
        <f t="shared" ref="S11:S19" si="3">+P11+Q11+R11</f>
        <v>0</v>
      </c>
      <c r="T11" s="44">
        <v>0</v>
      </c>
      <c r="U11" s="44">
        <v>0</v>
      </c>
      <c r="V11" s="44">
        <v>0</v>
      </c>
      <c r="W11" s="43">
        <f t="shared" ref="W11:W19" si="4">+T11+U11+V11</f>
        <v>0</v>
      </c>
      <c r="X11" s="44">
        <v>0</v>
      </c>
      <c r="Y11" s="44">
        <v>0</v>
      </c>
      <c r="Z11" s="44">
        <v>0</v>
      </c>
      <c r="AA11" s="44">
        <f t="shared" ref="AA11:AA19" si="5">+X11+Y11+Z11</f>
        <v>0</v>
      </c>
      <c r="AB11" s="44">
        <v>0</v>
      </c>
      <c r="AC11" s="44">
        <v>0</v>
      </c>
      <c r="AD11" s="44">
        <v>0</v>
      </c>
      <c r="AE11" s="43">
        <f t="shared" ref="AE11:AE19" si="6">+AB11+AC11+AD11</f>
        <v>0</v>
      </c>
      <c r="AF11" s="44">
        <v>0</v>
      </c>
      <c r="AG11" s="44">
        <v>0</v>
      </c>
      <c r="AH11" s="44">
        <v>0</v>
      </c>
      <c r="AI11" s="44">
        <f t="shared" ref="AI11:AI19" si="7">+AF11+AG11+AH11</f>
        <v>0</v>
      </c>
      <c r="AJ11" s="44">
        <v>0</v>
      </c>
      <c r="AK11" s="44">
        <v>0</v>
      </c>
      <c r="AL11" s="44">
        <v>0</v>
      </c>
      <c r="AM11" s="43">
        <f t="shared" ref="AM11:AM19" si="8">+AJ11+AK11+AL11</f>
        <v>0</v>
      </c>
      <c r="AN11" s="44">
        <v>0</v>
      </c>
      <c r="AO11" s="44">
        <v>0</v>
      </c>
      <c r="AP11" s="44">
        <v>0</v>
      </c>
      <c r="AQ11" s="44">
        <f t="shared" ref="AQ11:AQ19" si="9">+AN11+AO11+AP11</f>
        <v>0</v>
      </c>
      <c r="AR11" s="44">
        <v>0</v>
      </c>
      <c r="AS11" s="44">
        <v>0</v>
      </c>
      <c r="AT11" s="44">
        <v>0</v>
      </c>
      <c r="AU11" s="43">
        <f t="shared" ref="AU11:AU19" si="10">+AR11+AS11+AT11</f>
        <v>0</v>
      </c>
      <c r="AV11" s="44">
        <v>0</v>
      </c>
      <c r="AW11" s="44">
        <v>0</v>
      </c>
      <c r="AX11" s="44">
        <v>0</v>
      </c>
      <c r="AY11" s="44">
        <f t="shared" ref="AY11:AY19" si="11">+AV11+AW11+AX11</f>
        <v>0</v>
      </c>
      <c r="AZ11" s="44">
        <v>0</v>
      </c>
      <c r="BA11" s="44">
        <v>0</v>
      </c>
      <c r="BB11" s="44">
        <v>0</v>
      </c>
      <c r="BC11" s="43">
        <f t="shared" ref="BC11:BC19" si="12">+AZ11+BA11+BB11</f>
        <v>0</v>
      </c>
      <c r="BD11" s="44">
        <v>0</v>
      </c>
      <c r="BE11" s="44">
        <v>0</v>
      </c>
      <c r="BF11" s="44">
        <v>0</v>
      </c>
      <c r="BG11" s="44">
        <f t="shared" ref="BG11:BG19" si="13">+BD11+BE11+BF11</f>
        <v>0</v>
      </c>
      <c r="BH11" s="89">
        <f t="shared" ref="BH11:BH19" si="14">IF(BC11=0,0,BG11/BC11*100)</f>
        <v>0</v>
      </c>
    </row>
    <row r="12" spans="2:64" ht="21" customHeight="1" x14ac:dyDescent="0.2">
      <c r="B12" s="27" t="s">
        <v>11</v>
      </c>
      <c r="C12" s="12" t="s">
        <v>10</v>
      </c>
      <c r="D12" s="10">
        <v>0</v>
      </c>
      <c r="E12" s="10">
        <v>0</v>
      </c>
      <c r="F12" s="10">
        <v>0</v>
      </c>
      <c r="G12" s="10">
        <f t="shared" si="0"/>
        <v>0</v>
      </c>
      <c r="H12" s="10">
        <v>0</v>
      </c>
      <c r="I12" s="10">
        <v>0</v>
      </c>
      <c r="J12" s="10">
        <v>0</v>
      </c>
      <c r="K12" s="10">
        <f t="shared" si="1"/>
        <v>0</v>
      </c>
      <c r="L12" s="10">
        <v>0</v>
      </c>
      <c r="M12" s="10">
        <v>0</v>
      </c>
      <c r="N12" s="10">
        <v>0</v>
      </c>
      <c r="O12" s="26">
        <f t="shared" si="2"/>
        <v>0</v>
      </c>
      <c r="P12" s="10">
        <v>0</v>
      </c>
      <c r="Q12" s="10">
        <v>0</v>
      </c>
      <c r="R12" s="10">
        <v>0</v>
      </c>
      <c r="S12" s="10">
        <f t="shared" si="3"/>
        <v>0</v>
      </c>
      <c r="T12" s="10">
        <v>0</v>
      </c>
      <c r="U12" s="10">
        <v>0</v>
      </c>
      <c r="V12" s="10">
        <v>0</v>
      </c>
      <c r="W12" s="26">
        <f t="shared" si="4"/>
        <v>0</v>
      </c>
      <c r="X12" s="10">
        <v>0</v>
      </c>
      <c r="Y12" s="10">
        <v>0</v>
      </c>
      <c r="Z12" s="10">
        <v>0</v>
      </c>
      <c r="AA12" s="10">
        <f t="shared" si="5"/>
        <v>0</v>
      </c>
      <c r="AB12" s="10">
        <v>0</v>
      </c>
      <c r="AC12" s="10">
        <v>0</v>
      </c>
      <c r="AD12" s="10">
        <v>0</v>
      </c>
      <c r="AE12" s="26">
        <f t="shared" si="6"/>
        <v>0</v>
      </c>
      <c r="AF12" s="10">
        <v>0</v>
      </c>
      <c r="AG12" s="10">
        <v>0</v>
      </c>
      <c r="AH12" s="10">
        <v>0</v>
      </c>
      <c r="AI12" s="10">
        <f t="shared" si="7"/>
        <v>0</v>
      </c>
      <c r="AJ12" s="10">
        <v>0</v>
      </c>
      <c r="AK12" s="10">
        <v>0</v>
      </c>
      <c r="AL12" s="10">
        <v>0</v>
      </c>
      <c r="AM12" s="26">
        <f t="shared" si="8"/>
        <v>0</v>
      </c>
      <c r="AN12" s="10">
        <v>0</v>
      </c>
      <c r="AO12" s="10">
        <v>0</v>
      </c>
      <c r="AP12" s="10">
        <v>0</v>
      </c>
      <c r="AQ12" s="10">
        <f t="shared" si="9"/>
        <v>0</v>
      </c>
      <c r="AR12" s="10">
        <v>0</v>
      </c>
      <c r="AS12" s="10">
        <v>0</v>
      </c>
      <c r="AT12" s="10">
        <v>0</v>
      </c>
      <c r="AU12" s="26">
        <f t="shared" si="10"/>
        <v>0</v>
      </c>
      <c r="AV12" s="10">
        <v>0</v>
      </c>
      <c r="AW12" s="10">
        <v>0</v>
      </c>
      <c r="AX12" s="10">
        <v>0</v>
      </c>
      <c r="AY12" s="10">
        <f t="shared" si="11"/>
        <v>0</v>
      </c>
      <c r="AZ12" s="10">
        <v>0</v>
      </c>
      <c r="BA12" s="10">
        <v>0</v>
      </c>
      <c r="BB12" s="10">
        <v>0</v>
      </c>
      <c r="BC12" s="26">
        <f t="shared" si="12"/>
        <v>0</v>
      </c>
      <c r="BD12" s="10">
        <v>0</v>
      </c>
      <c r="BE12" s="10">
        <v>0</v>
      </c>
      <c r="BF12" s="10">
        <v>0</v>
      </c>
      <c r="BG12" s="10">
        <f t="shared" si="13"/>
        <v>0</v>
      </c>
      <c r="BH12" s="90">
        <f t="shared" si="14"/>
        <v>0</v>
      </c>
    </row>
    <row r="13" spans="2:64" ht="21" customHeight="1" x14ac:dyDescent="0.2">
      <c r="B13" s="27" t="s">
        <v>9</v>
      </c>
      <c r="C13" s="12" t="s">
        <v>8</v>
      </c>
      <c r="D13" s="10">
        <v>8000</v>
      </c>
      <c r="E13" s="10">
        <v>0</v>
      </c>
      <c r="F13" s="10">
        <v>0</v>
      </c>
      <c r="G13" s="10">
        <f t="shared" si="0"/>
        <v>8000</v>
      </c>
      <c r="H13" s="10">
        <v>0</v>
      </c>
      <c r="I13" s="10">
        <v>0</v>
      </c>
      <c r="J13" s="10">
        <v>0</v>
      </c>
      <c r="K13" s="10">
        <f t="shared" si="1"/>
        <v>0</v>
      </c>
      <c r="L13" s="10">
        <v>8000</v>
      </c>
      <c r="M13" s="10">
        <v>0</v>
      </c>
      <c r="N13" s="10">
        <v>0</v>
      </c>
      <c r="O13" s="26">
        <f t="shared" si="2"/>
        <v>8000</v>
      </c>
      <c r="P13" s="10">
        <v>0</v>
      </c>
      <c r="Q13" s="10">
        <v>0</v>
      </c>
      <c r="R13" s="10">
        <v>0</v>
      </c>
      <c r="S13" s="10">
        <f t="shared" si="3"/>
        <v>0</v>
      </c>
      <c r="T13" s="10">
        <v>8000</v>
      </c>
      <c r="U13" s="10">
        <v>0</v>
      </c>
      <c r="V13" s="10">
        <v>0</v>
      </c>
      <c r="W13" s="26">
        <f t="shared" si="4"/>
        <v>8000</v>
      </c>
      <c r="X13" s="10">
        <v>0</v>
      </c>
      <c r="Y13" s="10">
        <v>0</v>
      </c>
      <c r="Z13" s="10">
        <v>0</v>
      </c>
      <c r="AA13" s="10">
        <f t="shared" si="5"/>
        <v>0</v>
      </c>
      <c r="AB13" s="10">
        <v>8000</v>
      </c>
      <c r="AC13" s="10">
        <v>0</v>
      </c>
      <c r="AD13" s="10">
        <v>0</v>
      </c>
      <c r="AE13" s="26">
        <f t="shared" si="6"/>
        <v>8000</v>
      </c>
      <c r="AF13" s="10">
        <v>0</v>
      </c>
      <c r="AG13" s="10">
        <v>0</v>
      </c>
      <c r="AH13" s="10">
        <v>0</v>
      </c>
      <c r="AI13" s="10">
        <f t="shared" si="7"/>
        <v>0</v>
      </c>
      <c r="AJ13" s="10">
        <v>8000</v>
      </c>
      <c r="AK13" s="10">
        <v>0</v>
      </c>
      <c r="AL13" s="10">
        <v>0</v>
      </c>
      <c r="AM13" s="26">
        <f t="shared" si="8"/>
        <v>8000</v>
      </c>
      <c r="AN13" s="10">
        <v>0</v>
      </c>
      <c r="AO13" s="10">
        <v>0</v>
      </c>
      <c r="AP13" s="10">
        <v>0</v>
      </c>
      <c r="AQ13" s="10">
        <f t="shared" si="9"/>
        <v>0</v>
      </c>
      <c r="AR13" s="10">
        <v>8000</v>
      </c>
      <c r="AS13" s="10">
        <v>0</v>
      </c>
      <c r="AT13" s="10">
        <v>0</v>
      </c>
      <c r="AU13" s="26">
        <f t="shared" si="10"/>
        <v>8000</v>
      </c>
      <c r="AV13" s="10">
        <v>0</v>
      </c>
      <c r="AW13" s="10">
        <v>0</v>
      </c>
      <c r="AX13" s="10">
        <v>0</v>
      </c>
      <c r="AY13" s="10">
        <f t="shared" si="11"/>
        <v>0</v>
      </c>
      <c r="AZ13" s="10">
        <v>8000</v>
      </c>
      <c r="BA13" s="10">
        <v>0</v>
      </c>
      <c r="BB13" s="10">
        <v>0</v>
      </c>
      <c r="BC13" s="26">
        <f t="shared" si="12"/>
        <v>8000</v>
      </c>
      <c r="BD13" s="10">
        <v>3319.9920000000002</v>
      </c>
      <c r="BE13" s="10">
        <v>0</v>
      </c>
      <c r="BF13" s="10">
        <v>0</v>
      </c>
      <c r="BG13" s="10">
        <f t="shared" si="13"/>
        <v>3319.9920000000002</v>
      </c>
      <c r="BH13" s="90">
        <f t="shared" si="14"/>
        <v>41.499900000000004</v>
      </c>
    </row>
    <row r="14" spans="2:64" ht="21" customHeight="1" x14ac:dyDescent="0.2">
      <c r="B14" s="27" t="s">
        <v>7</v>
      </c>
      <c r="C14" s="12" t="s">
        <v>6</v>
      </c>
      <c r="D14" s="10">
        <f>+D15+D16+D17</f>
        <v>8300</v>
      </c>
      <c r="E14" s="10">
        <f>+E15+E16+E17</f>
        <v>400</v>
      </c>
      <c r="F14" s="10">
        <f>+F15+F16+F17</f>
        <v>0</v>
      </c>
      <c r="G14" s="10">
        <f t="shared" si="0"/>
        <v>8700</v>
      </c>
      <c r="H14" s="10">
        <f>+H15+H16+H17</f>
        <v>0</v>
      </c>
      <c r="I14" s="10">
        <f>+I15+I16+I17</f>
        <v>0</v>
      </c>
      <c r="J14" s="10">
        <f>+J15+J16+J17</f>
        <v>0</v>
      </c>
      <c r="K14" s="10">
        <f t="shared" si="1"/>
        <v>0</v>
      </c>
      <c r="L14" s="10">
        <f>+L15+L16+L17</f>
        <v>8300</v>
      </c>
      <c r="M14" s="10">
        <f>+M15+M16+M17</f>
        <v>400</v>
      </c>
      <c r="N14" s="10">
        <f>+N15+N16+N17</f>
        <v>0</v>
      </c>
      <c r="O14" s="26">
        <f t="shared" si="2"/>
        <v>8700</v>
      </c>
      <c r="P14" s="10">
        <f>+P15+P16+P17</f>
        <v>0</v>
      </c>
      <c r="Q14" s="10">
        <f>+Q15+Q16+Q17</f>
        <v>0</v>
      </c>
      <c r="R14" s="10">
        <f>+R15+R16+R17</f>
        <v>0</v>
      </c>
      <c r="S14" s="10">
        <f t="shared" si="3"/>
        <v>0</v>
      </c>
      <c r="T14" s="10">
        <f>+T15+T16+T17</f>
        <v>8300</v>
      </c>
      <c r="U14" s="10">
        <f>+U15+U16+U17</f>
        <v>400</v>
      </c>
      <c r="V14" s="10">
        <f>+V15+V16+V17</f>
        <v>0</v>
      </c>
      <c r="W14" s="26">
        <f t="shared" si="4"/>
        <v>8700</v>
      </c>
      <c r="X14" s="10">
        <f>+X15+X16+X17</f>
        <v>1880</v>
      </c>
      <c r="Y14" s="10">
        <f>+Y15+Y16+Y17</f>
        <v>4600</v>
      </c>
      <c r="Z14" s="10">
        <f>+Z15+Z16+Z17</f>
        <v>0</v>
      </c>
      <c r="AA14" s="10">
        <f t="shared" si="5"/>
        <v>6480</v>
      </c>
      <c r="AB14" s="10">
        <f>+AB15+AB16+AB17</f>
        <v>10180</v>
      </c>
      <c r="AC14" s="10">
        <f>+AC15+AC16+AC17</f>
        <v>5000</v>
      </c>
      <c r="AD14" s="10">
        <f>+AD15+AD16+AD17</f>
        <v>0</v>
      </c>
      <c r="AE14" s="26">
        <f t="shared" si="6"/>
        <v>15180</v>
      </c>
      <c r="AF14" s="10">
        <f>+AF15+AF16+AF17</f>
        <v>-4300</v>
      </c>
      <c r="AG14" s="10">
        <f>+AG15+AG16+AG17</f>
        <v>0</v>
      </c>
      <c r="AH14" s="10">
        <f>+AH15+AH16+AH17</f>
        <v>0</v>
      </c>
      <c r="AI14" s="10">
        <f t="shared" si="7"/>
        <v>-4300</v>
      </c>
      <c r="AJ14" s="10">
        <f>+AJ15+AJ16+AJ17</f>
        <v>5880</v>
      </c>
      <c r="AK14" s="10">
        <f>+AK15+AK16+AK17</f>
        <v>5000</v>
      </c>
      <c r="AL14" s="10">
        <f>+AL15+AL16+AL17</f>
        <v>0</v>
      </c>
      <c r="AM14" s="26">
        <f t="shared" si="8"/>
        <v>10880</v>
      </c>
      <c r="AN14" s="10">
        <f>+AN15+AN16+AN17</f>
        <v>0</v>
      </c>
      <c r="AO14" s="10">
        <f>+AO15+AO16+AO17</f>
        <v>0</v>
      </c>
      <c r="AP14" s="10">
        <f>+AP15+AP16+AP17</f>
        <v>0</v>
      </c>
      <c r="AQ14" s="10">
        <f t="shared" si="9"/>
        <v>0</v>
      </c>
      <c r="AR14" s="10">
        <f>+AR15+AR16+AR17</f>
        <v>5880</v>
      </c>
      <c r="AS14" s="10">
        <f>+AS15+AS16+AS17</f>
        <v>5000</v>
      </c>
      <c r="AT14" s="10">
        <f>+AT15+AT16+AT17</f>
        <v>0</v>
      </c>
      <c r="AU14" s="26">
        <f t="shared" si="10"/>
        <v>10880</v>
      </c>
      <c r="AV14" s="10">
        <f>+AV15+AV16+AV17</f>
        <v>0</v>
      </c>
      <c r="AW14" s="10">
        <f>+AW15+AW16+AW17</f>
        <v>0</v>
      </c>
      <c r="AX14" s="10">
        <f>+AX15+AX16+AX17</f>
        <v>0</v>
      </c>
      <c r="AY14" s="10">
        <f t="shared" si="11"/>
        <v>0</v>
      </c>
      <c r="AZ14" s="10">
        <f>+AZ15+AZ16+AZ17</f>
        <v>5880</v>
      </c>
      <c r="BA14" s="10">
        <f>+BA15+BA16+BA17</f>
        <v>5000</v>
      </c>
      <c r="BB14" s="10">
        <f>+BB15+BB16+BB17</f>
        <v>0</v>
      </c>
      <c r="BC14" s="26">
        <f t="shared" si="12"/>
        <v>10880</v>
      </c>
      <c r="BD14" s="10">
        <f>+BD15+BD16+BD17</f>
        <v>9689.5329999999994</v>
      </c>
      <c r="BE14" s="10">
        <f>+BE15+BE16+BE17</f>
        <v>0</v>
      </c>
      <c r="BF14" s="10">
        <f>+BF15+BF16+BF17</f>
        <v>0</v>
      </c>
      <c r="BG14" s="10">
        <f t="shared" si="13"/>
        <v>9689.5329999999994</v>
      </c>
      <c r="BH14" s="90">
        <f t="shared" si="14"/>
        <v>89.058207720588229</v>
      </c>
    </row>
    <row r="15" spans="2:64" ht="21" customHeight="1" x14ac:dyDescent="0.2">
      <c r="B15" s="27"/>
      <c r="C15" s="11" t="s">
        <v>5</v>
      </c>
      <c r="D15" s="10">
        <v>8300</v>
      </c>
      <c r="E15" s="10">
        <v>400</v>
      </c>
      <c r="F15" s="10">
        <v>0</v>
      </c>
      <c r="G15" s="10">
        <f t="shared" si="0"/>
        <v>8700</v>
      </c>
      <c r="H15" s="10">
        <v>0</v>
      </c>
      <c r="I15" s="10">
        <v>0</v>
      </c>
      <c r="J15" s="10">
        <v>0</v>
      </c>
      <c r="K15" s="10">
        <f t="shared" si="1"/>
        <v>0</v>
      </c>
      <c r="L15" s="10">
        <v>8300</v>
      </c>
      <c r="M15" s="10">
        <v>400</v>
      </c>
      <c r="N15" s="10">
        <v>0</v>
      </c>
      <c r="O15" s="26">
        <f t="shared" si="2"/>
        <v>8700</v>
      </c>
      <c r="P15" s="10">
        <v>0</v>
      </c>
      <c r="Q15" s="10">
        <v>0</v>
      </c>
      <c r="R15" s="10">
        <v>0</v>
      </c>
      <c r="S15" s="10">
        <f t="shared" si="3"/>
        <v>0</v>
      </c>
      <c r="T15" s="10">
        <v>8300</v>
      </c>
      <c r="U15" s="10">
        <v>400</v>
      </c>
      <c r="V15" s="10">
        <v>0</v>
      </c>
      <c r="W15" s="26">
        <f t="shared" si="4"/>
        <v>8700</v>
      </c>
      <c r="X15" s="10">
        <v>1880</v>
      </c>
      <c r="Y15" s="10">
        <v>4600</v>
      </c>
      <c r="Z15" s="10">
        <v>0</v>
      </c>
      <c r="AA15" s="10">
        <f t="shared" si="5"/>
        <v>6480</v>
      </c>
      <c r="AB15" s="10">
        <v>10180</v>
      </c>
      <c r="AC15" s="10">
        <v>5000</v>
      </c>
      <c r="AD15" s="10">
        <v>0</v>
      </c>
      <c r="AE15" s="26">
        <f t="shared" si="6"/>
        <v>15180</v>
      </c>
      <c r="AF15" s="10">
        <v>-4300</v>
      </c>
      <c r="AG15" s="10">
        <v>0</v>
      </c>
      <c r="AH15" s="10">
        <v>0</v>
      </c>
      <c r="AI15" s="10">
        <f t="shared" si="7"/>
        <v>-4300</v>
      </c>
      <c r="AJ15" s="10">
        <v>5880</v>
      </c>
      <c r="AK15" s="10">
        <v>5000</v>
      </c>
      <c r="AL15" s="10">
        <v>0</v>
      </c>
      <c r="AM15" s="26">
        <f t="shared" si="8"/>
        <v>10880</v>
      </c>
      <c r="AN15" s="10">
        <v>0</v>
      </c>
      <c r="AO15" s="10">
        <v>0</v>
      </c>
      <c r="AP15" s="10">
        <v>0</v>
      </c>
      <c r="AQ15" s="10">
        <f t="shared" si="9"/>
        <v>0</v>
      </c>
      <c r="AR15" s="10">
        <v>5880</v>
      </c>
      <c r="AS15" s="10">
        <v>5000</v>
      </c>
      <c r="AT15" s="10">
        <v>0</v>
      </c>
      <c r="AU15" s="26">
        <f t="shared" si="10"/>
        <v>10880</v>
      </c>
      <c r="AV15" s="10">
        <v>0</v>
      </c>
      <c r="AW15" s="10">
        <v>0</v>
      </c>
      <c r="AX15" s="10">
        <v>0</v>
      </c>
      <c r="AY15" s="10">
        <f t="shared" si="11"/>
        <v>0</v>
      </c>
      <c r="AZ15" s="10">
        <v>5880</v>
      </c>
      <c r="BA15" s="10">
        <v>5000</v>
      </c>
      <c r="BB15" s="10">
        <v>0</v>
      </c>
      <c r="BC15" s="26">
        <f t="shared" si="12"/>
        <v>10880</v>
      </c>
      <c r="BD15" s="10">
        <v>9689.5329999999994</v>
      </c>
      <c r="BE15" s="10">
        <v>0</v>
      </c>
      <c r="BF15" s="10">
        <v>0</v>
      </c>
      <c r="BG15" s="10">
        <f t="shared" si="13"/>
        <v>9689.5329999999994</v>
      </c>
      <c r="BH15" s="90">
        <f t="shared" si="14"/>
        <v>89.058207720588229</v>
      </c>
    </row>
    <row r="16" spans="2:64" ht="21" customHeight="1" outlineLevel="1" x14ac:dyDescent="0.2">
      <c r="B16" s="27"/>
      <c r="C16" s="11" t="s">
        <v>4</v>
      </c>
      <c r="D16" s="10">
        <v>0</v>
      </c>
      <c r="E16" s="10">
        <v>0</v>
      </c>
      <c r="F16" s="10">
        <v>0</v>
      </c>
      <c r="G16" s="10">
        <f t="shared" si="0"/>
        <v>0</v>
      </c>
      <c r="H16" s="10">
        <v>0</v>
      </c>
      <c r="I16" s="10">
        <v>0</v>
      </c>
      <c r="J16" s="10">
        <v>0</v>
      </c>
      <c r="K16" s="10">
        <f t="shared" si="1"/>
        <v>0</v>
      </c>
      <c r="L16" s="10">
        <v>0</v>
      </c>
      <c r="M16" s="10">
        <v>0</v>
      </c>
      <c r="N16" s="10">
        <v>0</v>
      </c>
      <c r="O16" s="26">
        <f t="shared" si="2"/>
        <v>0</v>
      </c>
      <c r="P16" s="10">
        <v>0</v>
      </c>
      <c r="Q16" s="10">
        <v>0</v>
      </c>
      <c r="R16" s="10">
        <v>0</v>
      </c>
      <c r="S16" s="10">
        <f t="shared" si="3"/>
        <v>0</v>
      </c>
      <c r="T16" s="10">
        <v>0</v>
      </c>
      <c r="U16" s="10">
        <v>0</v>
      </c>
      <c r="V16" s="10">
        <v>0</v>
      </c>
      <c r="W16" s="26">
        <f t="shared" si="4"/>
        <v>0</v>
      </c>
      <c r="X16" s="10">
        <v>0</v>
      </c>
      <c r="Y16" s="10">
        <v>0</v>
      </c>
      <c r="Z16" s="10">
        <v>0</v>
      </c>
      <c r="AA16" s="10">
        <f t="shared" si="5"/>
        <v>0</v>
      </c>
      <c r="AB16" s="10">
        <v>0</v>
      </c>
      <c r="AC16" s="10">
        <v>0</v>
      </c>
      <c r="AD16" s="10">
        <v>0</v>
      </c>
      <c r="AE16" s="26">
        <f t="shared" si="6"/>
        <v>0</v>
      </c>
      <c r="AF16" s="10">
        <v>0</v>
      </c>
      <c r="AG16" s="10">
        <v>0</v>
      </c>
      <c r="AH16" s="10">
        <v>0</v>
      </c>
      <c r="AI16" s="10">
        <f t="shared" si="7"/>
        <v>0</v>
      </c>
      <c r="AJ16" s="10">
        <v>0</v>
      </c>
      <c r="AK16" s="10">
        <v>0</v>
      </c>
      <c r="AL16" s="10">
        <v>0</v>
      </c>
      <c r="AM16" s="26">
        <f t="shared" si="8"/>
        <v>0</v>
      </c>
      <c r="AN16" s="10">
        <v>0</v>
      </c>
      <c r="AO16" s="10">
        <v>0</v>
      </c>
      <c r="AP16" s="10">
        <v>0</v>
      </c>
      <c r="AQ16" s="10">
        <f t="shared" si="9"/>
        <v>0</v>
      </c>
      <c r="AR16" s="10">
        <v>0</v>
      </c>
      <c r="AS16" s="10">
        <v>0</v>
      </c>
      <c r="AT16" s="10">
        <v>0</v>
      </c>
      <c r="AU16" s="26">
        <f t="shared" si="10"/>
        <v>0</v>
      </c>
      <c r="AV16" s="10">
        <v>0</v>
      </c>
      <c r="AW16" s="10">
        <v>0</v>
      </c>
      <c r="AX16" s="10">
        <v>0</v>
      </c>
      <c r="AY16" s="10">
        <f t="shared" si="11"/>
        <v>0</v>
      </c>
      <c r="AZ16" s="10">
        <v>0</v>
      </c>
      <c r="BA16" s="10">
        <v>0</v>
      </c>
      <c r="BB16" s="10">
        <v>0</v>
      </c>
      <c r="BC16" s="26">
        <f t="shared" si="12"/>
        <v>0</v>
      </c>
      <c r="BD16" s="10">
        <v>0</v>
      </c>
      <c r="BE16" s="10">
        <v>0</v>
      </c>
      <c r="BF16" s="10">
        <v>0</v>
      </c>
      <c r="BG16" s="10">
        <f t="shared" si="13"/>
        <v>0</v>
      </c>
      <c r="BH16" s="90">
        <f t="shared" si="14"/>
        <v>0</v>
      </c>
    </row>
    <row r="17" spans="2:60" ht="21" customHeight="1" outlineLevel="1" x14ac:dyDescent="0.2">
      <c r="B17" s="27"/>
      <c r="C17" s="11" t="s">
        <v>3</v>
      </c>
      <c r="D17" s="10">
        <v>0</v>
      </c>
      <c r="E17" s="10">
        <v>0</v>
      </c>
      <c r="F17" s="10">
        <v>0</v>
      </c>
      <c r="G17" s="10">
        <f t="shared" si="0"/>
        <v>0</v>
      </c>
      <c r="H17" s="10">
        <v>0</v>
      </c>
      <c r="I17" s="10">
        <v>0</v>
      </c>
      <c r="J17" s="10">
        <v>0</v>
      </c>
      <c r="K17" s="10">
        <f t="shared" si="1"/>
        <v>0</v>
      </c>
      <c r="L17" s="10">
        <v>0</v>
      </c>
      <c r="M17" s="10">
        <v>0</v>
      </c>
      <c r="N17" s="10">
        <v>0</v>
      </c>
      <c r="O17" s="26">
        <f t="shared" si="2"/>
        <v>0</v>
      </c>
      <c r="P17" s="10">
        <v>0</v>
      </c>
      <c r="Q17" s="10">
        <v>0</v>
      </c>
      <c r="R17" s="10">
        <v>0</v>
      </c>
      <c r="S17" s="10">
        <f t="shared" si="3"/>
        <v>0</v>
      </c>
      <c r="T17" s="10">
        <v>0</v>
      </c>
      <c r="U17" s="10">
        <v>0</v>
      </c>
      <c r="V17" s="10">
        <v>0</v>
      </c>
      <c r="W17" s="26">
        <f t="shared" si="4"/>
        <v>0</v>
      </c>
      <c r="X17" s="10">
        <v>0</v>
      </c>
      <c r="Y17" s="10">
        <v>0</v>
      </c>
      <c r="Z17" s="10">
        <v>0</v>
      </c>
      <c r="AA17" s="10">
        <f t="shared" si="5"/>
        <v>0</v>
      </c>
      <c r="AB17" s="10">
        <v>0</v>
      </c>
      <c r="AC17" s="10">
        <v>0</v>
      </c>
      <c r="AD17" s="10">
        <v>0</v>
      </c>
      <c r="AE17" s="26">
        <f t="shared" si="6"/>
        <v>0</v>
      </c>
      <c r="AF17" s="10">
        <v>0</v>
      </c>
      <c r="AG17" s="10">
        <v>0</v>
      </c>
      <c r="AH17" s="10">
        <v>0</v>
      </c>
      <c r="AI17" s="10">
        <f t="shared" si="7"/>
        <v>0</v>
      </c>
      <c r="AJ17" s="10">
        <v>0</v>
      </c>
      <c r="AK17" s="10">
        <v>0</v>
      </c>
      <c r="AL17" s="10">
        <v>0</v>
      </c>
      <c r="AM17" s="26">
        <f t="shared" si="8"/>
        <v>0</v>
      </c>
      <c r="AN17" s="10">
        <v>0</v>
      </c>
      <c r="AO17" s="10">
        <v>0</v>
      </c>
      <c r="AP17" s="10">
        <v>0</v>
      </c>
      <c r="AQ17" s="10">
        <f t="shared" si="9"/>
        <v>0</v>
      </c>
      <c r="AR17" s="10">
        <v>0</v>
      </c>
      <c r="AS17" s="10">
        <v>0</v>
      </c>
      <c r="AT17" s="10">
        <v>0</v>
      </c>
      <c r="AU17" s="26">
        <f t="shared" si="10"/>
        <v>0</v>
      </c>
      <c r="AV17" s="10">
        <v>0</v>
      </c>
      <c r="AW17" s="10">
        <v>0</v>
      </c>
      <c r="AX17" s="10">
        <v>0</v>
      </c>
      <c r="AY17" s="10">
        <f t="shared" si="11"/>
        <v>0</v>
      </c>
      <c r="AZ17" s="10">
        <v>0</v>
      </c>
      <c r="BA17" s="10">
        <v>0</v>
      </c>
      <c r="BB17" s="10">
        <v>0</v>
      </c>
      <c r="BC17" s="26">
        <f t="shared" si="12"/>
        <v>0</v>
      </c>
      <c r="BD17" s="10">
        <v>0</v>
      </c>
      <c r="BE17" s="10">
        <v>0</v>
      </c>
      <c r="BF17" s="10">
        <v>0</v>
      </c>
      <c r="BG17" s="10">
        <f t="shared" si="13"/>
        <v>0</v>
      </c>
      <c r="BH17" s="90">
        <f t="shared" si="14"/>
        <v>0</v>
      </c>
    </row>
    <row r="18" spans="2:60" ht="21" customHeight="1" x14ac:dyDescent="0.2">
      <c r="B18" s="25" t="s">
        <v>2</v>
      </c>
      <c r="C18" s="12" t="s">
        <v>1</v>
      </c>
      <c r="D18" s="24">
        <v>4401</v>
      </c>
      <c r="E18" s="24">
        <v>108</v>
      </c>
      <c r="F18" s="24">
        <v>0</v>
      </c>
      <c r="G18" s="24">
        <f t="shared" si="0"/>
        <v>4509</v>
      </c>
      <c r="H18" s="24">
        <v>0</v>
      </c>
      <c r="I18" s="24">
        <v>0</v>
      </c>
      <c r="J18" s="24">
        <v>0</v>
      </c>
      <c r="K18" s="24">
        <f t="shared" si="1"/>
        <v>0</v>
      </c>
      <c r="L18" s="24">
        <v>4401</v>
      </c>
      <c r="M18" s="24">
        <v>108</v>
      </c>
      <c r="N18" s="24">
        <v>0</v>
      </c>
      <c r="O18" s="23">
        <f t="shared" si="2"/>
        <v>4509</v>
      </c>
      <c r="P18" s="24">
        <v>0</v>
      </c>
      <c r="Q18" s="24">
        <v>0</v>
      </c>
      <c r="R18" s="24">
        <v>0</v>
      </c>
      <c r="S18" s="24">
        <f t="shared" si="3"/>
        <v>0</v>
      </c>
      <c r="T18" s="24">
        <v>4401</v>
      </c>
      <c r="U18" s="24">
        <v>108</v>
      </c>
      <c r="V18" s="24">
        <v>0</v>
      </c>
      <c r="W18" s="23">
        <f t="shared" si="4"/>
        <v>4509</v>
      </c>
      <c r="X18" s="24">
        <v>508</v>
      </c>
      <c r="Y18" s="24">
        <v>1242</v>
      </c>
      <c r="Z18" s="24">
        <v>0</v>
      </c>
      <c r="AA18" s="24">
        <f t="shared" si="5"/>
        <v>1750</v>
      </c>
      <c r="AB18" s="24">
        <v>4909</v>
      </c>
      <c r="AC18" s="24">
        <v>1350</v>
      </c>
      <c r="AD18" s="24">
        <v>0</v>
      </c>
      <c r="AE18" s="23">
        <f t="shared" si="6"/>
        <v>6259</v>
      </c>
      <c r="AF18" s="24">
        <v>-1160</v>
      </c>
      <c r="AG18" s="24">
        <v>0</v>
      </c>
      <c r="AH18" s="24">
        <v>0</v>
      </c>
      <c r="AI18" s="24">
        <f t="shared" si="7"/>
        <v>-1160</v>
      </c>
      <c r="AJ18" s="24">
        <v>3749</v>
      </c>
      <c r="AK18" s="24">
        <v>1350</v>
      </c>
      <c r="AL18" s="24">
        <v>0</v>
      </c>
      <c r="AM18" s="23">
        <f t="shared" si="8"/>
        <v>5099</v>
      </c>
      <c r="AN18" s="24">
        <v>0</v>
      </c>
      <c r="AO18" s="24">
        <v>0</v>
      </c>
      <c r="AP18" s="24">
        <v>0</v>
      </c>
      <c r="AQ18" s="24">
        <f t="shared" si="9"/>
        <v>0</v>
      </c>
      <c r="AR18" s="24">
        <v>3749</v>
      </c>
      <c r="AS18" s="24">
        <v>1350</v>
      </c>
      <c r="AT18" s="24">
        <v>0</v>
      </c>
      <c r="AU18" s="23">
        <f t="shared" si="10"/>
        <v>5099</v>
      </c>
      <c r="AV18" s="24">
        <v>0</v>
      </c>
      <c r="AW18" s="24">
        <v>0</v>
      </c>
      <c r="AX18" s="24">
        <v>0</v>
      </c>
      <c r="AY18" s="24">
        <f t="shared" si="11"/>
        <v>0</v>
      </c>
      <c r="AZ18" s="24">
        <v>3749</v>
      </c>
      <c r="BA18" s="24">
        <v>1350</v>
      </c>
      <c r="BB18" s="24">
        <v>0</v>
      </c>
      <c r="BC18" s="23">
        <f t="shared" si="12"/>
        <v>5099</v>
      </c>
      <c r="BD18" s="24">
        <v>3512.5720000000001</v>
      </c>
      <c r="BE18" s="24">
        <v>0</v>
      </c>
      <c r="BF18" s="24">
        <v>0</v>
      </c>
      <c r="BG18" s="24">
        <f t="shared" si="13"/>
        <v>3512.5720000000001</v>
      </c>
      <c r="BH18" s="91">
        <f t="shared" si="14"/>
        <v>68.887468131006074</v>
      </c>
    </row>
    <row r="19" spans="2:60" ht="23.1" customHeight="1" x14ac:dyDescent="0.2">
      <c r="B19" s="30"/>
      <c r="C19" s="33" t="s">
        <v>0</v>
      </c>
      <c r="D19" s="32">
        <f>+D11+D12+D13+D14+D18</f>
        <v>20701</v>
      </c>
      <c r="E19" s="32">
        <f>+E11+E12+E13+E14+E18</f>
        <v>508</v>
      </c>
      <c r="F19" s="32">
        <f>+F11+F12+F13+F14+F18</f>
        <v>0</v>
      </c>
      <c r="G19" s="32">
        <f t="shared" si="0"/>
        <v>21209</v>
      </c>
      <c r="H19" s="32">
        <f>+H11+H12+H13+H14+H18</f>
        <v>0</v>
      </c>
      <c r="I19" s="32">
        <f>+I11+I12+I13+I14+I18</f>
        <v>0</v>
      </c>
      <c r="J19" s="32">
        <f>+J11+J12+J13+J14+J18</f>
        <v>0</v>
      </c>
      <c r="K19" s="32">
        <f t="shared" si="1"/>
        <v>0</v>
      </c>
      <c r="L19" s="32">
        <f>+L11+L12+L13+L14+L18</f>
        <v>20701</v>
      </c>
      <c r="M19" s="32">
        <f>+M11+M12+M13+M14+M18</f>
        <v>508</v>
      </c>
      <c r="N19" s="32">
        <f>+N11+N12+N13+N14+N18</f>
        <v>0</v>
      </c>
      <c r="O19" s="31">
        <f t="shared" si="2"/>
        <v>21209</v>
      </c>
      <c r="P19" s="32">
        <f>+P11+P12+P13+P14+P18</f>
        <v>0</v>
      </c>
      <c r="Q19" s="32">
        <f>+Q11+Q12+Q13+Q14+Q18</f>
        <v>0</v>
      </c>
      <c r="R19" s="32">
        <f>+R11+R12+R13+R14+R18</f>
        <v>0</v>
      </c>
      <c r="S19" s="32">
        <f t="shared" si="3"/>
        <v>0</v>
      </c>
      <c r="T19" s="32">
        <f>+T11+T12+T13+T14+T18</f>
        <v>20701</v>
      </c>
      <c r="U19" s="32">
        <f>+U11+U12+U13+U14+U18</f>
        <v>508</v>
      </c>
      <c r="V19" s="32">
        <f>+V11+V12+V13+V14+V18</f>
        <v>0</v>
      </c>
      <c r="W19" s="31">
        <f t="shared" si="4"/>
        <v>21209</v>
      </c>
      <c r="X19" s="32">
        <f>+X11+X12+X13+X14+X18</f>
        <v>2388</v>
      </c>
      <c r="Y19" s="32">
        <f>+Y11+Y12+Y13+Y14+Y18</f>
        <v>5842</v>
      </c>
      <c r="Z19" s="32">
        <f>+Z11+Z12+Z13+Z14+Z18</f>
        <v>0</v>
      </c>
      <c r="AA19" s="32">
        <f t="shared" si="5"/>
        <v>8230</v>
      </c>
      <c r="AB19" s="32">
        <f>+AB11+AB12+AB13+AB14+AB18</f>
        <v>23089</v>
      </c>
      <c r="AC19" s="32">
        <f>+AC11+AC12+AC13+AC14+AC18</f>
        <v>6350</v>
      </c>
      <c r="AD19" s="32">
        <f>+AD11+AD12+AD13+AD14+AD18</f>
        <v>0</v>
      </c>
      <c r="AE19" s="31">
        <f t="shared" si="6"/>
        <v>29439</v>
      </c>
      <c r="AF19" s="32">
        <f>+AF11+AF12+AF13+AF14+AF18</f>
        <v>-5460</v>
      </c>
      <c r="AG19" s="32">
        <f>+AG11+AG12+AG13+AG14+AG18</f>
        <v>0</v>
      </c>
      <c r="AH19" s="32">
        <f>+AH11+AH12+AH13+AH14+AH18</f>
        <v>0</v>
      </c>
      <c r="AI19" s="32">
        <f t="shared" si="7"/>
        <v>-5460</v>
      </c>
      <c r="AJ19" s="32">
        <f>+AJ11+AJ12+AJ13+AJ14+AJ18</f>
        <v>17629</v>
      </c>
      <c r="AK19" s="32">
        <f>+AK11+AK12+AK13+AK14+AK18</f>
        <v>6350</v>
      </c>
      <c r="AL19" s="32">
        <f>+AL11+AL12+AL13+AL14+AL18</f>
        <v>0</v>
      </c>
      <c r="AM19" s="31">
        <f t="shared" si="8"/>
        <v>23979</v>
      </c>
      <c r="AN19" s="32">
        <f>+AN11+AN12+AN13+AN14+AN18</f>
        <v>0</v>
      </c>
      <c r="AO19" s="32">
        <f>+AO11+AO12+AO13+AO14+AO18</f>
        <v>0</v>
      </c>
      <c r="AP19" s="32">
        <f>+AP11+AP12+AP13+AP14+AP18</f>
        <v>0</v>
      </c>
      <c r="AQ19" s="32">
        <f t="shared" si="9"/>
        <v>0</v>
      </c>
      <c r="AR19" s="32">
        <f>+AR11+AR12+AR13+AR14+AR18</f>
        <v>17629</v>
      </c>
      <c r="AS19" s="32">
        <f>+AS11+AS12+AS13+AS14+AS18</f>
        <v>6350</v>
      </c>
      <c r="AT19" s="32">
        <f>+AT11+AT12+AT13+AT14+AT18</f>
        <v>0</v>
      </c>
      <c r="AU19" s="31">
        <f t="shared" si="10"/>
        <v>23979</v>
      </c>
      <c r="AV19" s="32">
        <f>+AV11+AV12+AV13+AV14+AV18</f>
        <v>0</v>
      </c>
      <c r="AW19" s="32">
        <f>+AW11+AW12+AW13+AW14+AW18</f>
        <v>0</v>
      </c>
      <c r="AX19" s="32">
        <f>+AX11+AX12+AX13+AX14+AX18</f>
        <v>0</v>
      </c>
      <c r="AY19" s="32">
        <f t="shared" si="11"/>
        <v>0</v>
      </c>
      <c r="AZ19" s="32">
        <f>+AZ11+AZ12+AZ13+AZ14+AZ18</f>
        <v>17629</v>
      </c>
      <c r="BA19" s="32">
        <f>+BA11+BA12+BA13+BA14+BA18</f>
        <v>6350</v>
      </c>
      <c r="BB19" s="32">
        <f>+BB11+BB12+BB13+BB14+BB18</f>
        <v>0</v>
      </c>
      <c r="BC19" s="31">
        <f t="shared" si="12"/>
        <v>23979</v>
      </c>
      <c r="BD19" s="32">
        <f>+BD11+BD12+BD13+BD14+BD18</f>
        <v>16522.097000000002</v>
      </c>
      <c r="BE19" s="32">
        <f>+BE11+BE12+BE13+BE14+BE18</f>
        <v>0</v>
      </c>
      <c r="BF19" s="32">
        <f>+BF11+BF12+BF13+BF14+BF18</f>
        <v>0</v>
      </c>
      <c r="BG19" s="32">
        <f t="shared" si="13"/>
        <v>16522.097000000002</v>
      </c>
      <c r="BH19" s="92">
        <f t="shared" si="14"/>
        <v>68.902360398682177</v>
      </c>
    </row>
    <row r="20" spans="2:60" ht="23.1" customHeight="1" x14ac:dyDescent="0.2">
      <c r="B20" s="40" t="s">
        <v>23</v>
      </c>
      <c r="C20" s="49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7"/>
    </row>
    <row r="21" spans="2:60" ht="21" customHeight="1" x14ac:dyDescent="0.2">
      <c r="B21" s="29" t="s">
        <v>13</v>
      </c>
      <c r="C21" s="14" t="s">
        <v>12</v>
      </c>
      <c r="D21" s="13">
        <v>0</v>
      </c>
      <c r="E21" s="13">
        <v>0</v>
      </c>
      <c r="F21" s="13">
        <v>0</v>
      </c>
      <c r="G21" s="13">
        <f t="shared" ref="G21:G29" si="15">+D21+E21+F21</f>
        <v>0</v>
      </c>
      <c r="H21" s="13">
        <v>0</v>
      </c>
      <c r="I21" s="13">
        <v>0</v>
      </c>
      <c r="J21" s="13">
        <v>0</v>
      </c>
      <c r="K21" s="13">
        <f t="shared" ref="K21:K29" si="16">+H21+I21+J21</f>
        <v>0</v>
      </c>
      <c r="L21" s="13">
        <v>0</v>
      </c>
      <c r="M21" s="13">
        <v>0</v>
      </c>
      <c r="N21" s="13">
        <v>0</v>
      </c>
      <c r="O21" s="28">
        <f t="shared" ref="O21:O29" si="17">+L21+M21+N21</f>
        <v>0</v>
      </c>
      <c r="P21" s="13">
        <v>0</v>
      </c>
      <c r="Q21" s="13">
        <v>0</v>
      </c>
      <c r="R21" s="13">
        <v>0</v>
      </c>
      <c r="S21" s="13">
        <f t="shared" ref="S21:S29" si="18">+P21+Q21+R21</f>
        <v>0</v>
      </c>
      <c r="T21" s="13">
        <v>0</v>
      </c>
      <c r="U21" s="13">
        <v>0</v>
      </c>
      <c r="V21" s="13">
        <v>0</v>
      </c>
      <c r="W21" s="28">
        <f t="shared" ref="W21:W29" si="19">+T21+U21+V21</f>
        <v>0</v>
      </c>
      <c r="X21" s="13">
        <v>0</v>
      </c>
      <c r="Y21" s="13">
        <v>0</v>
      </c>
      <c r="Z21" s="13">
        <v>0</v>
      </c>
      <c r="AA21" s="13">
        <f t="shared" ref="AA21:AA29" si="20">+X21+Y21+Z21</f>
        <v>0</v>
      </c>
      <c r="AB21" s="13">
        <v>0</v>
      </c>
      <c r="AC21" s="13">
        <v>0</v>
      </c>
      <c r="AD21" s="13">
        <v>0</v>
      </c>
      <c r="AE21" s="28">
        <f t="shared" ref="AE21:AE29" si="21">+AB21+AC21+AD21</f>
        <v>0</v>
      </c>
      <c r="AF21" s="13">
        <v>0</v>
      </c>
      <c r="AG21" s="13">
        <v>0</v>
      </c>
      <c r="AH21" s="13">
        <v>0</v>
      </c>
      <c r="AI21" s="13">
        <f t="shared" ref="AI21:AI29" si="22">+AF21+AG21+AH21</f>
        <v>0</v>
      </c>
      <c r="AJ21" s="13">
        <v>0</v>
      </c>
      <c r="AK21" s="13">
        <v>0</v>
      </c>
      <c r="AL21" s="13">
        <v>0</v>
      </c>
      <c r="AM21" s="28">
        <f t="shared" ref="AM21:AM29" si="23">+AJ21+AK21+AL21</f>
        <v>0</v>
      </c>
      <c r="AN21" s="13">
        <v>0</v>
      </c>
      <c r="AO21" s="13">
        <v>0</v>
      </c>
      <c r="AP21" s="13">
        <v>0</v>
      </c>
      <c r="AQ21" s="13">
        <f t="shared" ref="AQ21:AQ29" si="24">+AN21+AO21+AP21</f>
        <v>0</v>
      </c>
      <c r="AR21" s="13">
        <v>0</v>
      </c>
      <c r="AS21" s="13">
        <v>0</v>
      </c>
      <c r="AT21" s="13">
        <v>0</v>
      </c>
      <c r="AU21" s="28">
        <f t="shared" ref="AU21:AU29" si="25">+AR21+AS21+AT21</f>
        <v>0</v>
      </c>
      <c r="AV21" s="13">
        <v>0</v>
      </c>
      <c r="AW21" s="13">
        <v>0</v>
      </c>
      <c r="AX21" s="13">
        <v>0</v>
      </c>
      <c r="AY21" s="13">
        <f t="shared" ref="AY21:AY29" si="26">+AV21+AW21+AX21</f>
        <v>0</v>
      </c>
      <c r="AZ21" s="13">
        <v>0</v>
      </c>
      <c r="BA21" s="13">
        <v>0</v>
      </c>
      <c r="BB21" s="13">
        <v>0</v>
      </c>
      <c r="BC21" s="28">
        <f t="shared" ref="BC21:BC29" si="27">+AZ21+BA21+BB21</f>
        <v>0</v>
      </c>
      <c r="BD21" s="13">
        <v>0</v>
      </c>
      <c r="BE21" s="13">
        <v>0</v>
      </c>
      <c r="BF21" s="13">
        <v>0</v>
      </c>
      <c r="BG21" s="13">
        <f t="shared" ref="BG21:BG29" si="28">+BD21+BE21+BF21</f>
        <v>0</v>
      </c>
      <c r="BH21" s="89">
        <f t="shared" ref="BH21:BH29" si="29">IF(BC21=0,0,BG21/BC21*100)</f>
        <v>0</v>
      </c>
    </row>
    <row r="22" spans="2:60" ht="21" customHeight="1" x14ac:dyDescent="0.2">
      <c r="B22" s="27" t="s">
        <v>11</v>
      </c>
      <c r="C22" s="12" t="s">
        <v>10</v>
      </c>
      <c r="D22" s="10">
        <v>0</v>
      </c>
      <c r="E22" s="10">
        <v>0</v>
      </c>
      <c r="F22" s="10">
        <v>0</v>
      </c>
      <c r="G22" s="10">
        <f t="shared" si="15"/>
        <v>0</v>
      </c>
      <c r="H22" s="10">
        <v>0</v>
      </c>
      <c r="I22" s="10">
        <v>0</v>
      </c>
      <c r="J22" s="10">
        <v>0</v>
      </c>
      <c r="K22" s="10">
        <f t="shared" si="16"/>
        <v>0</v>
      </c>
      <c r="L22" s="10">
        <v>0</v>
      </c>
      <c r="M22" s="10">
        <v>0</v>
      </c>
      <c r="N22" s="10">
        <v>0</v>
      </c>
      <c r="O22" s="26">
        <f t="shared" si="17"/>
        <v>0</v>
      </c>
      <c r="P22" s="10">
        <v>0</v>
      </c>
      <c r="Q22" s="10">
        <v>0</v>
      </c>
      <c r="R22" s="10">
        <v>0</v>
      </c>
      <c r="S22" s="10">
        <f t="shared" si="18"/>
        <v>0</v>
      </c>
      <c r="T22" s="10">
        <v>0</v>
      </c>
      <c r="U22" s="10">
        <v>0</v>
      </c>
      <c r="V22" s="10">
        <v>0</v>
      </c>
      <c r="W22" s="26">
        <f t="shared" si="19"/>
        <v>0</v>
      </c>
      <c r="X22" s="10">
        <v>0</v>
      </c>
      <c r="Y22" s="10">
        <v>0</v>
      </c>
      <c r="Z22" s="10">
        <v>0</v>
      </c>
      <c r="AA22" s="10">
        <f t="shared" si="20"/>
        <v>0</v>
      </c>
      <c r="AB22" s="10">
        <v>0</v>
      </c>
      <c r="AC22" s="10">
        <v>0</v>
      </c>
      <c r="AD22" s="10">
        <v>0</v>
      </c>
      <c r="AE22" s="26">
        <f t="shared" si="21"/>
        <v>0</v>
      </c>
      <c r="AF22" s="10">
        <v>0</v>
      </c>
      <c r="AG22" s="10">
        <v>0</v>
      </c>
      <c r="AH22" s="10">
        <v>0</v>
      </c>
      <c r="AI22" s="10">
        <f t="shared" si="22"/>
        <v>0</v>
      </c>
      <c r="AJ22" s="10">
        <v>0</v>
      </c>
      <c r="AK22" s="10">
        <v>0</v>
      </c>
      <c r="AL22" s="10">
        <v>0</v>
      </c>
      <c r="AM22" s="26">
        <f t="shared" si="23"/>
        <v>0</v>
      </c>
      <c r="AN22" s="10">
        <v>0</v>
      </c>
      <c r="AO22" s="10">
        <v>0</v>
      </c>
      <c r="AP22" s="10">
        <v>0</v>
      </c>
      <c r="AQ22" s="10">
        <f t="shared" si="24"/>
        <v>0</v>
      </c>
      <c r="AR22" s="10">
        <v>0</v>
      </c>
      <c r="AS22" s="10">
        <v>0</v>
      </c>
      <c r="AT22" s="10">
        <v>0</v>
      </c>
      <c r="AU22" s="26">
        <f t="shared" si="25"/>
        <v>0</v>
      </c>
      <c r="AV22" s="10">
        <v>0</v>
      </c>
      <c r="AW22" s="10">
        <v>0</v>
      </c>
      <c r="AX22" s="10">
        <v>0</v>
      </c>
      <c r="AY22" s="10">
        <f t="shared" si="26"/>
        <v>0</v>
      </c>
      <c r="AZ22" s="10">
        <v>0</v>
      </c>
      <c r="BA22" s="10">
        <v>0</v>
      </c>
      <c r="BB22" s="10">
        <v>0</v>
      </c>
      <c r="BC22" s="26">
        <f t="shared" si="27"/>
        <v>0</v>
      </c>
      <c r="BD22" s="10">
        <v>0</v>
      </c>
      <c r="BE22" s="10">
        <v>0</v>
      </c>
      <c r="BF22" s="10">
        <v>0</v>
      </c>
      <c r="BG22" s="10">
        <f t="shared" si="28"/>
        <v>0</v>
      </c>
      <c r="BH22" s="90">
        <f t="shared" si="29"/>
        <v>0</v>
      </c>
    </row>
    <row r="23" spans="2:60" ht="21" customHeight="1" x14ac:dyDescent="0.2">
      <c r="B23" s="27" t="s">
        <v>9</v>
      </c>
      <c r="C23" s="12" t="s">
        <v>8</v>
      </c>
      <c r="D23" s="10">
        <v>0</v>
      </c>
      <c r="E23" s="10">
        <v>0</v>
      </c>
      <c r="F23" s="10">
        <v>0</v>
      </c>
      <c r="G23" s="10">
        <f t="shared" si="15"/>
        <v>0</v>
      </c>
      <c r="H23" s="10">
        <v>0</v>
      </c>
      <c r="I23" s="10">
        <v>0</v>
      </c>
      <c r="J23" s="10">
        <v>0</v>
      </c>
      <c r="K23" s="10">
        <f t="shared" si="16"/>
        <v>0</v>
      </c>
      <c r="L23" s="10">
        <v>0</v>
      </c>
      <c r="M23" s="10">
        <v>0</v>
      </c>
      <c r="N23" s="10">
        <v>0</v>
      </c>
      <c r="O23" s="26">
        <f t="shared" si="17"/>
        <v>0</v>
      </c>
      <c r="P23" s="10">
        <v>0</v>
      </c>
      <c r="Q23" s="10">
        <v>0</v>
      </c>
      <c r="R23" s="10">
        <v>0</v>
      </c>
      <c r="S23" s="10">
        <f t="shared" si="18"/>
        <v>0</v>
      </c>
      <c r="T23" s="10">
        <v>0</v>
      </c>
      <c r="U23" s="10">
        <v>0</v>
      </c>
      <c r="V23" s="10">
        <v>0</v>
      </c>
      <c r="W23" s="26">
        <f t="shared" si="19"/>
        <v>0</v>
      </c>
      <c r="X23" s="10">
        <v>0</v>
      </c>
      <c r="Y23" s="10">
        <v>0</v>
      </c>
      <c r="Z23" s="10">
        <v>0</v>
      </c>
      <c r="AA23" s="10">
        <f t="shared" si="20"/>
        <v>0</v>
      </c>
      <c r="AB23" s="10">
        <v>0</v>
      </c>
      <c r="AC23" s="10">
        <v>0</v>
      </c>
      <c r="AD23" s="10">
        <v>0</v>
      </c>
      <c r="AE23" s="26">
        <f t="shared" si="21"/>
        <v>0</v>
      </c>
      <c r="AF23" s="10">
        <v>0</v>
      </c>
      <c r="AG23" s="10">
        <v>0</v>
      </c>
      <c r="AH23" s="10">
        <v>0</v>
      </c>
      <c r="AI23" s="10">
        <f t="shared" si="22"/>
        <v>0</v>
      </c>
      <c r="AJ23" s="10">
        <v>0</v>
      </c>
      <c r="AK23" s="10">
        <v>0</v>
      </c>
      <c r="AL23" s="10">
        <v>0</v>
      </c>
      <c r="AM23" s="26">
        <f t="shared" si="23"/>
        <v>0</v>
      </c>
      <c r="AN23" s="10">
        <v>0</v>
      </c>
      <c r="AO23" s="10">
        <v>0</v>
      </c>
      <c r="AP23" s="10">
        <v>0</v>
      </c>
      <c r="AQ23" s="10">
        <f t="shared" si="24"/>
        <v>0</v>
      </c>
      <c r="AR23" s="10">
        <v>0</v>
      </c>
      <c r="AS23" s="10">
        <v>0</v>
      </c>
      <c r="AT23" s="10">
        <v>0</v>
      </c>
      <c r="AU23" s="26">
        <f t="shared" si="25"/>
        <v>0</v>
      </c>
      <c r="AV23" s="10">
        <v>0</v>
      </c>
      <c r="AW23" s="10">
        <v>0</v>
      </c>
      <c r="AX23" s="10">
        <v>0</v>
      </c>
      <c r="AY23" s="10">
        <f t="shared" si="26"/>
        <v>0</v>
      </c>
      <c r="AZ23" s="10">
        <v>0</v>
      </c>
      <c r="BA23" s="10">
        <v>0</v>
      </c>
      <c r="BB23" s="10">
        <v>0</v>
      </c>
      <c r="BC23" s="26">
        <f t="shared" si="27"/>
        <v>0</v>
      </c>
      <c r="BD23" s="10">
        <v>524.83500000000004</v>
      </c>
      <c r="BE23" s="10">
        <v>0</v>
      </c>
      <c r="BF23" s="10">
        <v>0</v>
      </c>
      <c r="BG23" s="10">
        <f t="shared" si="28"/>
        <v>524.83500000000004</v>
      </c>
      <c r="BH23" s="90">
        <f t="shared" si="29"/>
        <v>0</v>
      </c>
    </row>
    <row r="24" spans="2:60" ht="21" customHeight="1" x14ac:dyDescent="0.2">
      <c r="B24" s="27" t="s">
        <v>7</v>
      </c>
      <c r="C24" s="12" t="s">
        <v>6</v>
      </c>
      <c r="D24" s="10">
        <f>+D25+D26+D27</f>
        <v>752</v>
      </c>
      <c r="E24" s="10">
        <f>+E25+E26+E27</f>
        <v>0</v>
      </c>
      <c r="F24" s="10">
        <f>+F25+F26+F27</f>
        <v>0</v>
      </c>
      <c r="G24" s="10">
        <f t="shared" si="15"/>
        <v>752</v>
      </c>
      <c r="H24" s="10">
        <f>+H25+H26+H27</f>
        <v>0</v>
      </c>
      <c r="I24" s="10">
        <f>+I25+I26+I27</f>
        <v>0</v>
      </c>
      <c r="J24" s="10">
        <f>+J25+J26+J27</f>
        <v>0</v>
      </c>
      <c r="K24" s="10">
        <f t="shared" si="16"/>
        <v>0</v>
      </c>
      <c r="L24" s="10">
        <f>+L25+L26+L27</f>
        <v>752</v>
      </c>
      <c r="M24" s="10">
        <f>+M25+M26+M27</f>
        <v>0</v>
      </c>
      <c r="N24" s="10">
        <f>+N25+N26+N27</f>
        <v>0</v>
      </c>
      <c r="O24" s="26">
        <f t="shared" si="17"/>
        <v>752</v>
      </c>
      <c r="P24" s="10">
        <f>+P25+P26+P27</f>
        <v>0</v>
      </c>
      <c r="Q24" s="10">
        <f>+Q25+Q26+Q27</f>
        <v>0</v>
      </c>
      <c r="R24" s="10">
        <f>+R25+R26+R27</f>
        <v>0</v>
      </c>
      <c r="S24" s="10">
        <f t="shared" si="18"/>
        <v>0</v>
      </c>
      <c r="T24" s="10">
        <f>+T25+T26+T27</f>
        <v>752</v>
      </c>
      <c r="U24" s="10">
        <f>+U25+U26+U27</f>
        <v>0</v>
      </c>
      <c r="V24" s="10">
        <f>+V25+V26+V27</f>
        <v>0</v>
      </c>
      <c r="W24" s="26">
        <f t="shared" si="19"/>
        <v>752</v>
      </c>
      <c r="X24" s="10">
        <f>+X25+X26+X27</f>
        <v>0</v>
      </c>
      <c r="Y24" s="10">
        <f>+Y25+Y26+Y27</f>
        <v>0</v>
      </c>
      <c r="Z24" s="10">
        <f>+Z25+Z26+Z27</f>
        <v>0</v>
      </c>
      <c r="AA24" s="10">
        <f t="shared" si="20"/>
        <v>0</v>
      </c>
      <c r="AB24" s="10">
        <f>+AB25+AB26+AB27</f>
        <v>752</v>
      </c>
      <c r="AC24" s="10">
        <f>+AC25+AC26+AC27</f>
        <v>0</v>
      </c>
      <c r="AD24" s="10">
        <f>+AD25+AD26+AD27</f>
        <v>0</v>
      </c>
      <c r="AE24" s="26">
        <f t="shared" si="21"/>
        <v>752</v>
      </c>
      <c r="AF24" s="10">
        <f>+AF25+AF26+AF27</f>
        <v>0</v>
      </c>
      <c r="AG24" s="10">
        <f>+AG25+AG26+AG27</f>
        <v>0</v>
      </c>
      <c r="AH24" s="10">
        <f>+AH25+AH26+AH27</f>
        <v>0</v>
      </c>
      <c r="AI24" s="10">
        <f t="shared" si="22"/>
        <v>0</v>
      </c>
      <c r="AJ24" s="10">
        <f>+AJ25+AJ26+AJ27</f>
        <v>752</v>
      </c>
      <c r="AK24" s="10">
        <f>+AK25+AK26+AK27</f>
        <v>0</v>
      </c>
      <c r="AL24" s="10">
        <f>+AL25+AL26+AL27</f>
        <v>0</v>
      </c>
      <c r="AM24" s="26">
        <f t="shared" si="23"/>
        <v>752</v>
      </c>
      <c r="AN24" s="10">
        <f>+AN25+AN26+AN27</f>
        <v>0</v>
      </c>
      <c r="AO24" s="10">
        <f>+AO25+AO26+AO27</f>
        <v>0</v>
      </c>
      <c r="AP24" s="10">
        <f>+AP25+AP26+AP27</f>
        <v>0</v>
      </c>
      <c r="AQ24" s="10">
        <f t="shared" si="24"/>
        <v>0</v>
      </c>
      <c r="AR24" s="10">
        <f>+AR25+AR26+AR27</f>
        <v>752</v>
      </c>
      <c r="AS24" s="10">
        <f>+AS25+AS26+AS27</f>
        <v>0</v>
      </c>
      <c r="AT24" s="10">
        <f>+AT25+AT26+AT27</f>
        <v>0</v>
      </c>
      <c r="AU24" s="26">
        <f t="shared" si="25"/>
        <v>752</v>
      </c>
      <c r="AV24" s="10">
        <f>+AV25+AV26+AV27</f>
        <v>0</v>
      </c>
      <c r="AW24" s="10">
        <f>+AW25+AW26+AW27</f>
        <v>0</v>
      </c>
      <c r="AX24" s="10">
        <f>+AX25+AX26+AX27</f>
        <v>0</v>
      </c>
      <c r="AY24" s="10">
        <f t="shared" si="26"/>
        <v>0</v>
      </c>
      <c r="AZ24" s="10">
        <f>+AZ25+AZ26+AZ27</f>
        <v>752</v>
      </c>
      <c r="BA24" s="10">
        <f>+BA25+BA26+BA27</f>
        <v>0</v>
      </c>
      <c r="BB24" s="10">
        <f>+BB25+BB26+BB27</f>
        <v>0</v>
      </c>
      <c r="BC24" s="26">
        <f t="shared" si="27"/>
        <v>752</v>
      </c>
      <c r="BD24" s="10">
        <f>+BD25+BD26+BD27</f>
        <v>947.62400000000002</v>
      </c>
      <c r="BE24" s="10">
        <f>+BE25+BE26+BE27</f>
        <v>0</v>
      </c>
      <c r="BF24" s="10">
        <f>+BF25+BF26+BF27</f>
        <v>0</v>
      </c>
      <c r="BG24" s="10">
        <f t="shared" si="28"/>
        <v>947.62400000000002</v>
      </c>
      <c r="BH24" s="90">
        <f t="shared" si="29"/>
        <v>126.01382978723406</v>
      </c>
    </row>
    <row r="25" spans="2:60" ht="21" customHeight="1" x14ac:dyDescent="0.2">
      <c r="B25" s="27"/>
      <c r="C25" s="11" t="s">
        <v>5</v>
      </c>
      <c r="D25" s="10">
        <v>752</v>
      </c>
      <c r="E25" s="10">
        <v>0</v>
      </c>
      <c r="F25" s="10">
        <v>0</v>
      </c>
      <c r="G25" s="10">
        <f t="shared" si="15"/>
        <v>752</v>
      </c>
      <c r="H25" s="10">
        <v>0</v>
      </c>
      <c r="I25" s="10">
        <v>0</v>
      </c>
      <c r="J25" s="10">
        <v>0</v>
      </c>
      <c r="K25" s="10">
        <f t="shared" si="16"/>
        <v>0</v>
      </c>
      <c r="L25" s="10">
        <v>752</v>
      </c>
      <c r="M25" s="10">
        <v>0</v>
      </c>
      <c r="N25" s="10">
        <v>0</v>
      </c>
      <c r="O25" s="26">
        <f t="shared" si="17"/>
        <v>752</v>
      </c>
      <c r="P25" s="10">
        <v>0</v>
      </c>
      <c r="Q25" s="10">
        <v>0</v>
      </c>
      <c r="R25" s="10">
        <v>0</v>
      </c>
      <c r="S25" s="10">
        <f t="shared" si="18"/>
        <v>0</v>
      </c>
      <c r="T25" s="10">
        <v>752</v>
      </c>
      <c r="U25" s="10">
        <v>0</v>
      </c>
      <c r="V25" s="10">
        <v>0</v>
      </c>
      <c r="W25" s="26">
        <f t="shared" si="19"/>
        <v>752</v>
      </c>
      <c r="X25" s="10">
        <v>0</v>
      </c>
      <c r="Y25" s="10">
        <v>0</v>
      </c>
      <c r="Z25" s="10">
        <v>0</v>
      </c>
      <c r="AA25" s="10">
        <f t="shared" si="20"/>
        <v>0</v>
      </c>
      <c r="AB25" s="10">
        <v>752</v>
      </c>
      <c r="AC25" s="10">
        <v>0</v>
      </c>
      <c r="AD25" s="10">
        <v>0</v>
      </c>
      <c r="AE25" s="26">
        <f t="shared" si="21"/>
        <v>752</v>
      </c>
      <c r="AF25" s="10">
        <v>0</v>
      </c>
      <c r="AG25" s="10">
        <v>0</v>
      </c>
      <c r="AH25" s="10">
        <v>0</v>
      </c>
      <c r="AI25" s="10">
        <f t="shared" si="22"/>
        <v>0</v>
      </c>
      <c r="AJ25" s="10">
        <v>752</v>
      </c>
      <c r="AK25" s="10">
        <v>0</v>
      </c>
      <c r="AL25" s="10">
        <v>0</v>
      </c>
      <c r="AM25" s="26">
        <f t="shared" si="23"/>
        <v>752</v>
      </c>
      <c r="AN25" s="10">
        <v>0</v>
      </c>
      <c r="AO25" s="10">
        <v>0</v>
      </c>
      <c r="AP25" s="10">
        <v>0</v>
      </c>
      <c r="AQ25" s="10">
        <f t="shared" si="24"/>
        <v>0</v>
      </c>
      <c r="AR25" s="10">
        <v>752</v>
      </c>
      <c r="AS25" s="10">
        <v>0</v>
      </c>
      <c r="AT25" s="10">
        <v>0</v>
      </c>
      <c r="AU25" s="26">
        <f t="shared" si="25"/>
        <v>752</v>
      </c>
      <c r="AV25" s="10">
        <v>0</v>
      </c>
      <c r="AW25" s="10">
        <v>0</v>
      </c>
      <c r="AX25" s="10">
        <v>0</v>
      </c>
      <c r="AY25" s="10">
        <f t="shared" si="26"/>
        <v>0</v>
      </c>
      <c r="AZ25" s="10">
        <v>752</v>
      </c>
      <c r="BA25" s="10">
        <v>0</v>
      </c>
      <c r="BB25" s="10">
        <v>0</v>
      </c>
      <c r="BC25" s="26">
        <f t="shared" si="27"/>
        <v>752</v>
      </c>
      <c r="BD25" s="10">
        <v>947.62400000000002</v>
      </c>
      <c r="BE25" s="10">
        <v>0</v>
      </c>
      <c r="BF25" s="10">
        <v>0</v>
      </c>
      <c r="BG25" s="10">
        <f t="shared" si="28"/>
        <v>947.62400000000002</v>
      </c>
      <c r="BH25" s="90">
        <f t="shared" si="29"/>
        <v>126.01382978723406</v>
      </c>
    </row>
    <row r="26" spans="2:60" ht="21" hidden="1" customHeight="1" outlineLevel="1" x14ac:dyDescent="0.2">
      <c r="B26" s="27"/>
      <c r="C26" s="11" t="s">
        <v>4</v>
      </c>
      <c r="D26" s="10">
        <v>0</v>
      </c>
      <c r="E26" s="10">
        <v>0</v>
      </c>
      <c r="F26" s="10">
        <v>0</v>
      </c>
      <c r="G26" s="10">
        <f t="shared" si="15"/>
        <v>0</v>
      </c>
      <c r="H26" s="10">
        <v>0</v>
      </c>
      <c r="I26" s="10">
        <v>0</v>
      </c>
      <c r="J26" s="10">
        <v>0</v>
      </c>
      <c r="K26" s="10">
        <f t="shared" si="16"/>
        <v>0</v>
      </c>
      <c r="L26" s="10">
        <v>0</v>
      </c>
      <c r="M26" s="10">
        <v>0</v>
      </c>
      <c r="N26" s="10">
        <v>0</v>
      </c>
      <c r="O26" s="26">
        <f t="shared" si="17"/>
        <v>0</v>
      </c>
      <c r="P26" s="10">
        <v>0</v>
      </c>
      <c r="Q26" s="10">
        <v>0</v>
      </c>
      <c r="R26" s="10">
        <v>0</v>
      </c>
      <c r="S26" s="10">
        <f t="shared" si="18"/>
        <v>0</v>
      </c>
      <c r="T26" s="10">
        <v>0</v>
      </c>
      <c r="U26" s="10">
        <v>0</v>
      </c>
      <c r="V26" s="10">
        <v>0</v>
      </c>
      <c r="W26" s="26">
        <f t="shared" si="19"/>
        <v>0</v>
      </c>
      <c r="X26" s="10">
        <v>0</v>
      </c>
      <c r="Y26" s="10">
        <v>0</v>
      </c>
      <c r="Z26" s="10">
        <v>0</v>
      </c>
      <c r="AA26" s="10">
        <f t="shared" si="20"/>
        <v>0</v>
      </c>
      <c r="AB26" s="10">
        <v>0</v>
      </c>
      <c r="AC26" s="10">
        <v>0</v>
      </c>
      <c r="AD26" s="10">
        <v>0</v>
      </c>
      <c r="AE26" s="26">
        <f t="shared" si="21"/>
        <v>0</v>
      </c>
      <c r="AF26" s="10">
        <v>0</v>
      </c>
      <c r="AG26" s="10">
        <v>0</v>
      </c>
      <c r="AH26" s="10">
        <v>0</v>
      </c>
      <c r="AI26" s="10">
        <f t="shared" si="22"/>
        <v>0</v>
      </c>
      <c r="AJ26" s="10">
        <v>0</v>
      </c>
      <c r="AK26" s="10">
        <v>0</v>
      </c>
      <c r="AL26" s="10">
        <v>0</v>
      </c>
      <c r="AM26" s="26">
        <f t="shared" si="23"/>
        <v>0</v>
      </c>
      <c r="AN26" s="10">
        <v>0</v>
      </c>
      <c r="AO26" s="10">
        <v>0</v>
      </c>
      <c r="AP26" s="10">
        <v>0</v>
      </c>
      <c r="AQ26" s="10">
        <f t="shared" si="24"/>
        <v>0</v>
      </c>
      <c r="AR26" s="10">
        <v>0</v>
      </c>
      <c r="AS26" s="10">
        <v>0</v>
      </c>
      <c r="AT26" s="10">
        <v>0</v>
      </c>
      <c r="AU26" s="26">
        <f t="shared" si="25"/>
        <v>0</v>
      </c>
      <c r="AV26" s="10">
        <v>0</v>
      </c>
      <c r="AW26" s="10">
        <v>0</v>
      </c>
      <c r="AX26" s="10">
        <v>0</v>
      </c>
      <c r="AY26" s="10">
        <f t="shared" si="26"/>
        <v>0</v>
      </c>
      <c r="AZ26" s="10">
        <v>0</v>
      </c>
      <c r="BA26" s="10">
        <v>0</v>
      </c>
      <c r="BB26" s="10">
        <v>0</v>
      </c>
      <c r="BC26" s="26">
        <f t="shared" si="27"/>
        <v>0</v>
      </c>
      <c r="BD26" s="10">
        <v>0</v>
      </c>
      <c r="BE26" s="10">
        <v>0</v>
      </c>
      <c r="BF26" s="10">
        <v>0</v>
      </c>
      <c r="BG26" s="10">
        <f t="shared" si="28"/>
        <v>0</v>
      </c>
      <c r="BH26" s="90">
        <f t="shared" si="29"/>
        <v>0</v>
      </c>
    </row>
    <row r="27" spans="2:60" ht="21" hidden="1" customHeight="1" outlineLevel="1" x14ac:dyDescent="0.2">
      <c r="B27" s="27"/>
      <c r="C27" s="11" t="s">
        <v>3</v>
      </c>
      <c r="D27" s="10">
        <v>0</v>
      </c>
      <c r="E27" s="10">
        <v>0</v>
      </c>
      <c r="F27" s="10">
        <v>0</v>
      </c>
      <c r="G27" s="10">
        <f t="shared" si="15"/>
        <v>0</v>
      </c>
      <c r="H27" s="10">
        <v>0</v>
      </c>
      <c r="I27" s="10">
        <v>0</v>
      </c>
      <c r="J27" s="10">
        <v>0</v>
      </c>
      <c r="K27" s="10">
        <f t="shared" si="16"/>
        <v>0</v>
      </c>
      <c r="L27" s="10">
        <v>0</v>
      </c>
      <c r="M27" s="10">
        <v>0</v>
      </c>
      <c r="N27" s="10">
        <v>0</v>
      </c>
      <c r="O27" s="26">
        <f t="shared" si="17"/>
        <v>0</v>
      </c>
      <c r="P27" s="10">
        <v>0</v>
      </c>
      <c r="Q27" s="10">
        <v>0</v>
      </c>
      <c r="R27" s="10">
        <v>0</v>
      </c>
      <c r="S27" s="10">
        <f t="shared" si="18"/>
        <v>0</v>
      </c>
      <c r="T27" s="10">
        <v>0</v>
      </c>
      <c r="U27" s="10">
        <v>0</v>
      </c>
      <c r="V27" s="10">
        <v>0</v>
      </c>
      <c r="W27" s="26">
        <f t="shared" si="19"/>
        <v>0</v>
      </c>
      <c r="X27" s="10">
        <v>0</v>
      </c>
      <c r="Y27" s="10">
        <v>0</v>
      </c>
      <c r="Z27" s="10">
        <v>0</v>
      </c>
      <c r="AA27" s="10">
        <f t="shared" si="20"/>
        <v>0</v>
      </c>
      <c r="AB27" s="10">
        <v>0</v>
      </c>
      <c r="AC27" s="10">
        <v>0</v>
      </c>
      <c r="AD27" s="10">
        <v>0</v>
      </c>
      <c r="AE27" s="26">
        <f t="shared" si="21"/>
        <v>0</v>
      </c>
      <c r="AF27" s="10">
        <v>0</v>
      </c>
      <c r="AG27" s="10">
        <v>0</v>
      </c>
      <c r="AH27" s="10">
        <v>0</v>
      </c>
      <c r="AI27" s="10">
        <f t="shared" si="22"/>
        <v>0</v>
      </c>
      <c r="AJ27" s="10">
        <v>0</v>
      </c>
      <c r="AK27" s="10">
        <v>0</v>
      </c>
      <c r="AL27" s="10">
        <v>0</v>
      </c>
      <c r="AM27" s="26">
        <f t="shared" si="23"/>
        <v>0</v>
      </c>
      <c r="AN27" s="10">
        <v>0</v>
      </c>
      <c r="AO27" s="10">
        <v>0</v>
      </c>
      <c r="AP27" s="10">
        <v>0</v>
      </c>
      <c r="AQ27" s="10">
        <f t="shared" si="24"/>
        <v>0</v>
      </c>
      <c r="AR27" s="10">
        <v>0</v>
      </c>
      <c r="AS27" s="10">
        <v>0</v>
      </c>
      <c r="AT27" s="10">
        <v>0</v>
      </c>
      <c r="AU27" s="26">
        <f t="shared" si="25"/>
        <v>0</v>
      </c>
      <c r="AV27" s="10">
        <v>0</v>
      </c>
      <c r="AW27" s="10">
        <v>0</v>
      </c>
      <c r="AX27" s="10">
        <v>0</v>
      </c>
      <c r="AY27" s="10">
        <f t="shared" si="26"/>
        <v>0</v>
      </c>
      <c r="AZ27" s="10">
        <v>0</v>
      </c>
      <c r="BA27" s="10">
        <v>0</v>
      </c>
      <c r="BB27" s="10">
        <v>0</v>
      </c>
      <c r="BC27" s="26">
        <f t="shared" si="27"/>
        <v>0</v>
      </c>
      <c r="BD27" s="10">
        <v>0</v>
      </c>
      <c r="BE27" s="10">
        <v>0</v>
      </c>
      <c r="BF27" s="10">
        <v>0</v>
      </c>
      <c r="BG27" s="10">
        <f t="shared" si="28"/>
        <v>0</v>
      </c>
      <c r="BH27" s="90">
        <f t="shared" si="29"/>
        <v>0</v>
      </c>
    </row>
    <row r="28" spans="2:60" ht="21" customHeight="1" collapsed="1" x14ac:dyDescent="0.2">
      <c r="B28" s="25" t="s">
        <v>2</v>
      </c>
      <c r="C28" s="12" t="s">
        <v>1</v>
      </c>
      <c r="D28" s="24">
        <v>203</v>
      </c>
      <c r="E28" s="24">
        <v>0</v>
      </c>
      <c r="F28" s="24">
        <v>0</v>
      </c>
      <c r="G28" s="24">
        <f t="shared" si="15"/>
        <v>203</v>
      </c>
      <c r="H28" s="24">
        <v>0</v>
      </c>
      <c r="I28" s="24">
        <v>0</v>
      </c>
      <c r="J28" s="24">
        <v>0</v>
      </c>
      <c r="K28" s="24">
        <f t="shared" si="16"/>
        <v>0</v>
      </c>
      <c r="L28" s="24">
        <v>203</v>
      </c>
      <c r="M28" s="24">
        <v>0</v>
      </c>
      <c r="N28" s="24">
        <v>0</v>
      </c>
      <c r="O28" s="23">
        <f t="shared" si="17"/>
        <v>203</v>
      </c>
      <c r="P28" s="24">
        <v>0</v>
      </c>
      <c r="Q28" s="24">
        <v>0</v>
      </c>
      <c r="R28" s="24">
        <v>0</v>
      </c>
      <c r="S28" s="24">
        <f t="shared" si="18"/>
        <v>0</v>
      </c>
      <c r="T28" s="24">
        <v>203</v>
      </c>
      <c r="U28" s="24">
        <v>0</v>
      </c>
      <c r="V28" s="24">
        <v>0</v>
      </c>
      <c r="W28" s="23">
        <f t="shared" si="19"/>
        <v>203</v>
      </c>
      <c r="X28" s="24">
        <v>0</v>
      </c>
      <c r="Y28" s="24">
        <v>0</v>
      </c>
      <c r="Z28" s="24">
        <v>0</v>
      </c>
      <c r="AA28" s="24">
        <f t="shared" si="20"/>
        <v>0</v>
      </c>
      <c r="AB28" s="24">
        <v>203</v>
      </c>
      <c r="AC28" s="24">
        <v>0</v>
      </c>
      <c r="AD28" s="24">
        <v>0</v>
      </c>
      <c r="AE28" s="23">
        <f t="shared" si="21"/>
        <v>203</v>
      </c>
      <c r="AF28" s="24">
        <v>0</v>
      </c>
      <c r="AG28" s="24">
        <v>0</v>
      </c>
      <c r="AH28" s="24">
        <v>0</v>
      </c>
      <c r="AI28" s="24">
        <f t="shared" si="22"/>
        <v>0</v>
      </c>
      <c r="AJ28" s="24">
        <v>203</v>
      </c>
      <c r="AK28" s="24">
        <v>0</v>
      </c>
      <c r="AL28" s="24">
        <v>0</v>
      </c>
      <c r="AM28" s="23">
        <f t="shared" si="23"/>
        <v>203</v>
      </c>
      <c r="AN28" s="24">
        <v>0</v>
      </c>
      <c r="AO28" s="24">
        <v>0</v>
      </c>
      <c r="AP28" s="24">
        <v>0</v>
      </c>
      <c r="AQ28" s="24">
        <f t="shared" si="24"/>
        <v>0</v>
      </c>
      <c r="AR28" s="24">
        <v>203</v>
      </c>
      <c r="AS28" s="24">
        <v>0</v>
      </c>
      <c r="AT28" s="24">
        <v>0</v>
      </c>
      <c r="AU28" s="23">
        <f t="shared" si="25"/>
        <v>203</v>
      </c>
      <c r="AV28" s="24">
        <v>0</v>
      </c>
      <c r="AW28" s="24">
        <v>0</v>
      </c>
      <c r="AX28" s="24">
        <v>0</v>
      </c>
      <c r="AY28" s="24">
        <f t="shared" si="26"/>
        <v>0</v>
      </c>
      <c r="AZ28" s="24">
        <v>203</v>
      </c>
      <c r="BA28" s="24">
        <v>0</v>
      </c>
      <c r="BB28" s="24">
        <v>0</v>
      </c>
      <c r="BC28" s="23">
        <f t="shared" si="27"/>
        <v>203</v>
      </c>
      <c r="BD28" s="24">
        <v>373.40300000000002</v>
      </c>
      <c r="BE28" s="24">
        <v>0</v>
      </c>
      <c r="BF28" s="24">
        <v>0</v>
      </c>
      <c r="BG28" s="24">
        <f t="shared" si="28"/>
        <v>373.40300000000002</v>
      </c>
      <c r="BH28" s="91">
        <f t="shared" si="29"/>
        <v>183.9423645320197</v>
      </c>
    </row>
    <row r="29" spans="2:60" ht="23.1" customHeight="1" x14ac:dyDescent="0.2">
      <c r="B29" s="30"/>
      <c r="C29" s="33" t="s">
        <v>0</v>
      </c>
      <c r="D29" s="32">
        <f>+D21+D22+D23+D24+D28</f>
        <v>955</v>
      </c>
      <c r="E29" s="32">
        <f>+E21+E22+E23+E24+E28</f>
        <v>0</v>
      </c>
      <c r="F29" s="32">
        <f>+F21+F22+F23+F24+F28</f>
        <v>0</v>
      </c>
      <c r="G29" s="32">
        <f t="shared" si="15"/>
        <v>955</v>
      </c>
      <c r="H29" s="32">
        <f>+H21+H22+H23+H24+H28</f>
        <v>0</v>
      </c>
      <c r="I29" s="32">
        <f>+I21+I22+I23+I24+I28</f>
        <v>0</v>
      </c>
      <c r="J29" s="32">
        <f>+J21+J22+J23+J24+J28</f>
        <v>0</v>
      </c>
      <c r="K29" s="32">
        <f t="shared" si="16"/>
        <v>0</v>
      </c>
      <c r="L29" s="32">
        <f>+L21+L22+L23+L24+L28</f>
        <v>955</v>
      </c>
      <c r="M29" s="32">
        <f>+M21+M22+M23+M24+M28</f>
        <v>0</v>
      </c>
      <c r="N29" s="32">
        <f>+N21+N22+N23+N24+N28</f>
        <v>0</v>
      </c>
      <c r="O29" s="31">
        <f t="shared" si="17"/>
        <v>955</v>
      </c>
      <c r="P29" s="32">
        <f>+P21+P22+P23+P24+P28</f>
        <v>0</v>
      </c>
      <c r="Q29" s="32">
        <f>+Q21+Q22+Q23+Q24+Q28</f>
        <v>0</v>
      </c>
      <c r="R29" s="32">
        <f>+R21+R22+R23+R24+R28</f>
        <v>0</v>
      </c>
      <c r="S29" s="32">
        <f t="shared" si="18"/>
        <v>0</v>
      </c>
      <c r="T29" s="32">
        <f>+T21+T22+T23+T24+T28</f>
        <v>955</v>
      </c>
      <c r="U29" s="32">
        <f>+U21+U22+U23+U24+U28</f>
        <v>0</v>
      </c>
      <c r="V29" s="32">
        <f>+V21+V22+V23+V24+V28</f>
        <v>0</v>
      </c>
      <c r="W29" s="31">
        <f t="shared" si="19"/>
        <v>955</v>
      </c>
      <c r="X29" s="32">
        <f>+X21+X22+X23+X24+X28</f>
        <v>0</v>
      </c>
      <c r="Y29" s="32">
        <f>+Y21+Y22+Y23+Y24+Y28</f>
        <v>0</v>
      </c>
      <c r="Z29" s="32">
        <f>+Z21+Z22+Z23+Z24+Z28</f>
        <v>0</v>
      </c>
      <c r="AA29" s="32">
        <f t="shared" si="20"/>
        <v>0</v>
      </c>
      <c r="AB29" s="32">
        <f>+AB21+AB22+AB23+AB24+AB28</f>
        <v>955</v>
      </c>
      <c r="AC29" s="32">
        <f>+AC21+AC22+AC23+AC24+AC28</f>
        <v>0</v>
      </c>
      <c r="AD29" s="32">
        <f>+AD21+AD22+AD23+AD24+AD28</f>
        <v>0</v>
      </c>
      <c r="AE29" s="31">
        <f t="shared" si="21"/>
        <v>955</v>
      </c>
      <c r="AF29" s="32">
        <f>+AF21+AF22+AF23+AF24+AF28</f>
        <v>0</v>
      </c>
      <c r="AG29" s="32">
        <f>+AG21+AG22+AG23+AG24+AG28</f>
        <v>0</v>
      </c>
      <c r="AH29" s="32">
        <f>+AH21+AH22+AH23+AH24+AH28</f>
        <v>0</v>
      </c>
      <c r="AI29" s="32">
        <f t="shared" si="22"/>
        <v>0</v>
      </c>
      <c r="AJ29" s="32">
        <f>+AJ21+AJ22+AJ23+AJ24+AJ28</f>
        <v>955</v>
      </c>
      <c r="AK29" s="32">
        <f>+AK21+AK22+AK23+AK24+AK28</f>
        <v>0</v>
      </c>
      <c r="AL29" s="32">
        <f>+AL21+AL22+AL23+AL24+AL28</f>
        <v>0</v>
      </c>
      <c r="AM29" s="31">
        <f t="shared" si="23"/>
        <v>955</v>
      </c>
      <c r="AN29" s="32">
        <f>+AN21+AN22+AN23+AN24+AN28</f>
        <v>0</v>
      </c>
      <c r="AO29" s="32">
        <f>+AO21+AO22+AO23+AO24+AO28</f>
        <v>0</v>
      </c>
      <c r="AP29" s="32">
        <f>+AP21+AP22+AP23+AP24+AP28</f>
        <v>0</v>
      </c>
      <c r="AQ29" s="32">
        <f t="shared" si="24"/>
        <v>0</v>
      </c>
      <c r="AR29" s="32">
        <f>+AR21+AR22+AR23+AR24+AR28</f>
        <v>955</v>
      </c>
      <c r="AS29" s="32">
        <f>+AS21+AS22+AS23+AS24+AS28</f>
        <v>0</v>
      </c>
      <c r="AT29" s="32">
        <f>+AT21+AT22+AT23+AT24+AT28</f>
        <v>0</v>
      </c>
      <c r="AU29" s="31">
        <f t="shared" si="25"/>
        <v>955</v>
      </c>
      <c r="AV29" s="32">
        <f>+AV21+AV22+AV23+AV24+AV28</f>
        <v>0</v>
      </c>
      <c r="AW29" s="32">
        <f>+AW21+AW22+AW23+AW24+AW28</f>
        <v>0</v>
      </c>
      <c r="AX29" s="32">
        <f>+AX21+AX22+AX23+AX24+AX28</f>
        <v>0</v>
      </c>
      <c r="AY29" s="32">
        <f t="shared" si="26"/>
        <v>0</v>
      </c>
      <c r="AZ29" s="32">
        <f>+AZ21+AZ22+AZ23+AZ24+AZ28</f>
        <v>955</v>
      </c>
      <c r="BA29" s="32">
        <f>+BA21+BA22+BA23+BA24+BA28</f>
        <v>0</v>
      </c>
      <c r="BB29" s="32">
        <f>+BB21+BB22+BB23+BB24+BB28</f>
        <v>0</v>
      </c>
      <c r="BC29" s="31">
        <f t="shared" si="27"/>
        <v>955</v>
      </c>
      <c r="BD29" s="32">
        <f>+BD21+BD22+BD23+BD24+BD28</f>
        <v>1845.8620000000001</v>
      </c>
      <c r="BE29" s="32">
        <f>+BE21+BE22+BE23+BE24+BE28</f>
        <v>0</v>
      </c>
      <c r="BF29" s="32">
        <f>+BF21+BF22+BF23+BF24+BF28</f>
        <v>0</v>
      </c>
      <c r="BG29" s="32">
        <f t="shared" si="28"/>
        <v>1845.8620000000001</v>
      </c>
      <c r="BH29" s="92">
        <f t="shared" si="29"/>
        <v>193.28397905759164</v>
      </c>
    </row>
    <row r="30" spans="2:60" ht="23.1" customHeight="1" x14ac:dyDescent="0.2">
      <c r="B30" s="40" t="s">
        <v>22</v>
      </c>
      <c r="C30" s="49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7"/>
    </row>
    <row r="31" spans="2:60" ht="21" customHeight="1" x14ac:dyDescent="0.2">
      <c r="B31" s="29" t="s">
        <v>13</v>
      </c>
      <c r="C31" s="14" t="s">
        <v>12</v>
      </c>
      <c r="D31" s="13">
        <v>0</v>
      </c>
      <c r="E31" s="13">
        <v>0</v>
      </c>
      <c r="F31" s="13">
        <v>0</v>
      </c>
      <c r="G31" s="13">
        <f t="shared" ref="G31:G39" si="30">+D31+E31+F31</f>
        <v>0</v>
      </c>
      <c r="H31" s="13">
        <v>0</v>
      </c>
      <c r="I31" s="13">
        <v>0</v>
      </c>
      <c r="J31" s="13">
        <v>0</v>
      </c>
      <c r="K31" s="13">
        <f t="shared" ref="K31:K39" si="31">+H31+I31+J31</f>
        <v>0</v>
      </c>
      <c r="L31" s="13">
        <v>0</v>
      </c>
      <c r="M31" s="13">
        <v>0</v>
      </c>
      <c r="N31" s="13">
        <v>0</v>
      </c>
      <c r="O31" s="28">
        <f t="shared" ref="O31:O39" si="32">+L31+M31+N31</f>
        <v>0</v>
      </c>
      <c r="P31" s="13">
        <v>0</v>
      </c>
      <c r="Q31" s="13">
        <v>0</v>
      </c>
      <c r="R31" s="13">
        <v>0</v>
      </c>
      <c r="S31" s="13">
        <f t="shared" ref="S31:S39" si="33">+P31+Q31+R31</f>
        <v>0</v>
      </c>
      <c r="T31" s="13">
        <v>0</v>
      </c>
      <c r="U31" s="13">
        <v>0</v>
      </c>
      <c r="V31" s="13">
        <v>0</v>
      </c>
      <c r="W31" s="28">
        <f t="shared" ref="W31:W39" si="34">+T31+U31+V31</f>
        <v>0</v>
      </c>
      <c r="X31" s="13">
        <v>0</v>
      </c>
      <c r="Y31" s="13">
        <v>0</v>
      </c>
      <c r="Z31" s="13">
        <v>0</v>
      </c>
      <c r="AA31" s="13">
        <f t="shared" ref="AA31:AA39" si="35">+X31+Y31+Z31</f>
        <v>0</v>
      </c>
      <c r="AB31" s="13">
        <v>0</v>
      </c>
      <c r="AC31" s="13">
        <v>0</v>
      </c>
      <c r="AD31" s="13">
        <v>0</v>
      </c>
      <c r="AE31" s="28">
        <f t="shared" ref="AE31:AE39" si="36">+AB31+AC31+AD31</f>
        <v>0</v>
      </c>
      <c r="AF31" s="13">
        <v>0</v>
      </c>
      <c r="AG31" s="13">
        <v>0</v>
      </c>
      <c r="AH31" s="13">
        <v>0</v>
      </c>
      <c r="AI31" s="13">
        <f t="shared" ref="AI31:AI39" si="37">+AF31+AG31+AH31</f>
        <v>0</v>
      </c>
      <c r="AJ31" s="13">
        <v>0</v>
      </c>
      <c r="AK31" s="13">
        <v>0</v>
      </c>
      <c r="AL31" s="13">
        <v>0</v>
      </c>
      <c r="AM31" s="28">
        <f t="shared" ref="AM31:AM39" si="38">+AJ31+AK31+AL31</f>
        <v>0</v>
      </c>
      <c r="AN31" s="13">
        <v>0</v>
      </c>
      <c r="AO31" s="13">
        <v>0</v>
      </c>
      <c r="AP31" s="13">
        <v>0</v>
      </c>
      <c r="AQ31" s="13">
        <f t="shared" ref="AQ31:AQ39" si="39">+AN31+AO31+AP31</f>
        <v>0</v>
      </c>
      <c r="AR31" s="13">
        <v>0</v>
      </c>
      <c r="AS31" s="13">
        <v>0</v>
      </c>
      <c r="AT31" s="13">
        <v>0</v>
      </c>
      <c r="AU31" s="28">
        <f t="shared" ref="AU31:AU39" si="40">+AR31+AS31+AT31</f>
        <v>0</v>
      </c>
      <c r="AV31" s="13">
        <v>0</v>
      </c>
      <c r="AW31" s="13">
        <v>0</v>
      </c>
      <c r="AX31" s="13">
        <v>0</v>
      </c>
      <c r="AY31" s="13">
        <f t="shared" ref="AY31:AY39" si="41">+AV31+AW31+AX31</f>
        <v>0</v>
      </c>
      <c r="AZ31" s="13">
        <v>0</v>
      </c>
      <c r="BA31" s="13">
        <v>0</v>
      </c>
      <c r="BB31" s="13">
        <v>0</v>
      </c>
      <c r="BC31" s="28">
        <f t="shared" ref="BC31:BC39" si="42">+AZ31+BA31+BB31</f>
        <v>0</v>
      </c>
      <c r="BD31" s="13">
        <v>0</v>
      </c>
      <c r="BE31" s="13">
        <v>0</v>
      </c>
      <c r="BF31" s="13">
        <v>0</v>
      </c>
      <c r="BG31" s="13">
        <f t="shared" ref="BG31:BG39" si="43">+BD31+BE31+BF31</f>
        <v>0</v>
      </c>
      <c r="BH31" s="89">
        <f t="shared" ref="BH31:BH39" si="44">IF(BC31=0,0,BG31/BC31*100)</f>
        <v>0</v>
      </c>
    </row>
    <row r="32" spans="2:60" ht="21" customHeight="1" x14ac:dyDescent="0.2">
      <c r="B32" s="27" t="s">
        <v>11</v>
      </c>
      <c r="C32" s="12" t="s">
        <v>10</v>
      </c>
      <c r="D32" s="10">
        <v>0</v>
      </c>
      <c r="E32" s="10">
        <v>0</v>
      </c>
      <c r="F32" s="10">
        <v>0</v>
      </c>
      <c r="G32" s="10">
        <f t="shared" si="30"/>
        <v>0</v>
      </c>
      <c r="H32" s="10">
        <v>0</v>
      </c>
      <c r="I32" s="10">
        <v>0</v>
      </c>
      <c r="J32" s="10">
        <v>0</v>
      </c>
      <c r="K32" s="10">
        <f t="shared" si="31"/>
        <v>0</v>
      </c>
      <c r="L32" s="10">
        <v>0</v>
      </c>
      <c r="M32" s="10">
        <v>0</v>
      </c>
      <c r="N32" s="10">
        <v>0</v>
      </c>
      <c r="O32" s="26">
        <f t="shared" si="32"/>
        <v>0</v>
      </c>
      <c r="P32" s="10">
        <v>0</v>
      </c>
      <c r="Q32" s="10">
        <v>0</v>
      </c>
      <c r="R32" s="10">
        <v>0</v>
      </c>
      <c r="S32" s="10">
        <f t="shared" si="33"/>
        <v>0</v>
      </c>
      <c r="T32" s="10">
        <v>0</v>
      </c>
      <c r="U32" s="10">
        <v>0</v>
      </c>
      <c r="V32" s="10">
        <v>0</v>
      </c>
      <c r="W32" s="26">
        <f t="shared" si="34"/>
        <v>0</v>
      </c>
      <c r="X32" s="10">
        <v>0</v>
      </c>
      <c r="Y32" s="10">
        <v>0</v>
      </c>
      <c r="Z32" s="10">
        <v>0</v>
      </c>
      <c r="AA32" s="10">
        <f t="shared" si="35"/>
        <v>0</v>
      </c>
      <c r="AB32" s="10">
        <v>0</v>
      </c>
      <c r="AC32" s="10">
        <v>0</v>
      </c>
      <c r="AD32" s="10">
        <v>0</v>
      </c>
      <c r="AE32" s="26">
        <f t="shared" si="36"/>
        <v>0</v>
      </c>
      <c r="AF32" s="10">
        <v>0</v>
      </c>
      <c r="AG32" s="10">
        <v>0</v>
      </c>
      <c r="AH32" s="10">
        <v>0</v>
      </c>
      <c r="AI32" s="10">
        <f t="shared" si="37"/>
        <v>0</v>
      </c>
      <c r="AJ32" s="10">
        <v>0</v>
      </c>
      <c r="AK32" s="10">
        <v>0</v>
      </c>
      <c r="AL32" s="10">
        <v>0</v>
      </c>
      <c r="AM32" s="26">
        <f t="shared" si="38"/>
        <v>0</v>
      </c>
      <c r="AN32" s="10">
        <v>0</v>
      </c>
      <c r="AO32" s="10">
        <v>0</v>
      </c>
      <c r="AP32" s="10">
        <v>0</v>
      </c>
      <c r="AQ32" s="10">
        <f t="shared" si="39"/>
        <v>0</v>
      </c>
      <c r="AR32" s="10">
        <v>0</v>
      </c>
      <c r="AS32" s="10">
        <v>0</v>
      </c>
      <c r="AT32" s="10">
        <v>0</v>
      </c>
      <c r="AU32" s="26">
        <f t="shared" si="40"/>
        <v>0</v>
      </c>
      <c r="AV32" s="10">
        <v>0</v>
      </c>
      <c r="AW32" s="10">
        <v>0</v>
      </c>
      <c r="AX32" s="10">
        <v>0</v>
      </c>
      <c r="AY32" s="10">
        <f t="shared" si="41"/>
        <v>0</v>
      </c>
      <c r="AZ32" s="10">
        <v>0</v>
      </c>
      <c r="BA32" s="10">
        <v>0</v>
      </c>
      <c r="BB32" s="10">
        <v>0</v>
      </c>
      <c r="BC32" s="26">
        <f t="shared" si="42"/>
        <v>0</v>
      </c>
      <c r="BD32" s="10">
        <v>0</v>
      </c>
      <c r="BE32" s="10">
        <v>0</v>
      </c>
      <c r="BF32" s="10">
        <v>0</v>
      </c>
      <c r="BG32" s="10">
        <f t="shared" si="43"/>
        <v>0</v>
      </c>
      <c r="BH32" s="90">
        <f t="shared" si="44"/>
        <v>0</v>
      </c>
    </row>
    <row r="33" spans="2:60" ht="21" customHeight="1" x14ac:dyDescent="0.2">
      <c r="B33" s="27" t="s">
        <v>9</v>
      </c>
      <c r="C33" s="12" t="s">
        <v>8</v>
      </c>
      <c r="D33" s="10">
        <v>500</v>
      </c>
      <c r="E33" s="10">
        <v>0</v>
      </c>
      <c r="F33" s="10">
        <v>0</v>
      </c>
      <c r="G33" s="10">
        <f t="shared" si="30"/>
        <v>500</v>
      </c>
      <c r="H33" s="10">
        <v>0</v>
      </c>
      <c r="I33" s="10">
        <v>0</v>
      </c>
      <c r="J33" s="10">
        <v>0</v>
      </c>
      <c r="K33" s="10">
        <f t="shared" si="31"/>
        <v>0</v>
      </c>
      <c r="L33" s="10">
        <v>500</v>
      </c>
      <c r="M33" s="10">
        <v>0</v>
      </c>
      <c r="N33" s="10">
        <v>0</v>
      </c>
      <c r="O33" s="26">
        <f t="shared" si="32"/>
        <v>500</v>
      </c>
      <c r="P33" s="10">
        <v>0</v>
      </c>
      <c r="Q33" s="10">
        <v>0</v>
      </c>
      <c r="R33" s="10">
        <v>0</v>
      </c>
      <c r="S33" s="10">
        <f t="shared" si="33"/>
        <v>0</v>
      </c>
      <c r="T33" s="10">
        <v>500</v>
      </c>
      <c r="U33" s="10">
        <v>0</v>
      </c>
      <c r="V33" s="10">
        <v>0</v>
      </c>
      <c r="W33" s="26">
        <f t="shared" si="34"/>
        <v>500</v>
      </c>
      <c r="X33" s="10">
        <v>0</v>
      </c>
      <c r="Y33" s="10">
        <v>0</v>
      </c>
      <c r="Z33" s="10">
        <v>0</v>
      </c>
      <c r="AA33" s="10">
        <f t="shared" si="35"/>
        <v>0</v>
      </c>
      <c r="AB33" s="10">
        <v>500</v>
      </c>
      <c r="AC33" s="10">
        <v>0</v>
      </c>
      <c r="AD33" s="10">
        <v>0</v>
      </c>
      <c r="AE33" s="26">
        <f t="shared" si="36"/>
        <v>500</v>
      </c>
      <c r="AF33" s="10">
        <v>0</v>
      </c>
      <c r="AG33" s="10">
        <v>0</v>
      </c>
      <c r="AH33" s="10">
        <v>0</v>
      </c>
      <c r="AI33" s="10">
        <f t="shared" si="37"/>
        <v>0</v>
      </c>
      <c r="AJ33" s="10">
        <v>500</v>
      </c>
      <c r="AK33" s="10">
        <v>0</v>
      </c>
      <c r="AL33" s="10">
        <v>0</v>
      </c>
      <c r="AM33" s="26">
        <f t="shared" si="38"/>
        <v>500</v>
      </c>
      <c r="AN33" s="10">
        <v>0</v>
      </c>
      <c r="AO33" s="10">
        <v>0</v>
      </c>
      <c r="AP33" s="10">
        <v>0</v>
      </c>
      <c r="AQ33" s="10">
        <f t="shared" si="39"/>
        <v>0</v>
      </c>
      <c r="AR33" s="10">
        <v>500</v>
      </c>
      <c r="AS33" s="10">
        <v>0</v>
      </c>
      <c r="AT33" s="10">
        <v>0</v>
      </c>
      <c r="AU33" s="26">
        <f t="shared" si="40"/>
        <v>500</v>
      </c>
      <c r="AV33" s="10">
        <v>0</v>
      </c>
      <c r="AW33" s="10">
        <v>0</v>
      </c>
      <c r="AX33" s="10">
        <v>0</v>
      </c>
      <c r="AY33" s="10">
        <f t="shared" si="41"/>
        <v>0</v>
      </c>
      <c r="AZ33" s="10">
        <v>500</v>
      </c>
      <c r="BA33" s="10">
        <v>0</v>
      </c>
      <c r="BB33" s="10">
        <v>0</v>
      </c>
      <c r="BC33" s="26">
        <f t="shared" si="42"/>
        <v>500</v>
      </c>
      <c r="BD33" s="10">
        <v>0</v>
      </c>
      <c r="BE33" s="10">
        <v>0</v>
      </c>
      <c r="BF33" s="10">
        <v>0</v>
      </c>
      <c r="BG33" s="10">
        <f t="shared" si="43"/>
        <v>0</v>
      </c>
      <c r="BH33" s="90">
        <f t="shared" si="44"/>
        <v>0</v>
      </c>
    </row>
    <row r="34" spans="2:60" ht="21" customHeight="1" x14ac:dyDescent="0.2">
      <c r="B34" s="27" t="s">
        <v>7</v>
      </c>
      <c r="C34" s="12" t="s">
        <v>6</v>
      </c>
      <c r="D34" s="10">
        <f>+D35+D36+D37</f>
        <v>1787</v>
      </c>
      <c r="E34" s="10">
        <f>+E35+E36+E37</f>
        <v>0</v>
      </c>
      <c r="F34" s="10">
        <f>+F35+F36+F37</f>
        <v>0</v>
      </c>
      <c r="G34" s="10">
        <f t="shared" si="30"/>
        <v>1787</v>
      </c>
      <c r="H34" s="10">
        <f>+H35+H36+H37</f>
        <v>1029</v>
      </c>
      <c r="I34" s="10">
        <f>+I35+I36+I37</f>
        <v>0</v>
      </c>
      <c r="J34" s="10">
        <f>+J35+J36+J37</f>
        <v>0</v>
      </c>
      <c r="K34" s="10">
        <f t="shared" si="31"/>
        <v>1029</v>
      </c>
      <c r="L34" s="10">
        <f>+L35+L36+L37</f>
        <v>2816</v>
      </c>
      <c r="M34" s="10">
        <f>+M35+M36+M37</f>
        <v>0</v>
      </c>
      <c r="N34" s="10">
        <f>+N35+N36+N37</f>
        <v>0</v>
      </c>
      <c r="O34" s="26">
        <f t="shared" si="32"/>
        <v>2816</v>
      </c>
      <c r="P34" s="10">
        <f>+P35+P36+P37</f>
        <v>0</v>
      </c>
      <c r="Q34" s="10">
        <f>+Q35+Q36+Q37</f>
        <v>0</v>
      </c>
      <c r="R34" s="10">
        <f>+R35+R36+R37</f>
        <v>0</v>
      </c>
      <c r="S34" s="10">
        <f t="shared" si="33"/>
        <v>0</v>
      </c>
      <c r="T34" s="10">
        <f>+T35+T36+T37</f>
        <v>2816</v>
      </c>
      <c r="U34" s="10">
        <f>+U35+U36+U37</f>
        <v>0</v>
      </c>
      <c r="V34" s="10">
        <f>+V35+V36+V37</f>
        <v>0</v>
      </c>
      <c r="W34" s="26">
        <f t="shared" si="34"/>
        <v>2816</v>
      </c>
      <c r="X34" s="10">
        <f>+X35+X36+X37</f>
        <v>294</v>
      </c>
      <c r="Y34" s="10">
        <f>+Y35+Y36+Y37</f>
        <v>0</v>
      </c>
      <c r="Z34" s="10">
        <f>+Z35+Z36+Z37</f>
        <v>0</v>
      </c>
      <c r="AA34" s="10">
        <f t="shared" si="35"/>
        <v>294</v>
      </c>
      <c r="AB34" s="10">
        <f>+AB35+AB36+AB37</f>
        <v>3110</v>
      </c>
      <c r="AC34" s="10">
        <f>+AC35+AC36+AC37</f>
        <v>0</v>
      </c>
      <c r="AD34" s="10">
        <f>+AD35+AD36+AD37</f>
        <v>0</v>
      </c>
      <c r="AE34" s="26">
        <f t="shared" si="36"/>
        <v>3110</v>
      </c>
      <c r="AF34" s="10">
        <f>+AF35+AF36+AF37</f>
        <v>-800</v>
      </c>
      <c r="AG34" s="10">
        <f>+AG35+AG36+AG37</f>
        <v>0</v>
      </c>
      <c r="AH34" s="10">
        <f>+AH35+AH36+AH37</f>
        <v>0</v>
      </c>
      <c r="AI34" s="10">
        <f t="shared" si="37"/>
        <v>-800</v>
      </c>
      <c r="AJ34" s="10">
        <f>+AJ35+AJ36+AJ37</f>
        <v>2310</v>
      </c>
      <c r="AK34" s="10">
        <f>+AK35+AK36+AK37</f>
        <v>0</v>
      </c>
      <c r="AL34" s="10">
        <f>+AL35+AL36+AL37</f>
        <v>0</v>
      </c>
      <c r="AM34" s="26">
        <f t="shared" si="38"/>
        <v>2310</v>
      </c>
      <c r="AN34" s="10">
        <f>+AN35+AN36+AN37</f>
        <v>0</v>
      </c>
      <c r="AO34" s="10">
        <f>+AO35+AO36+AO37</f>
        <v>0</v>
      </c>
      <c r="AP34" s="10">
        <f>+AP35+AP36+AP37</f>
        <v>0</v>
      </c>
      <c r="AQ34" s="10">
        <f t="shared" si="39"/>
        <v>0</v>
      </c>
      <c r="AR34" s="10">
        <f>+AR35+AR36+AR37</f>
        <v>2310</v>
      </c>
      <c r="AS34" s="10">
        <f>+AS35+AS36+AS37</f>
        <v>0</v>
      </c>
      <c r="AT34" s="10">
        <f>+AT35+AT36+AT37</f>
        <v>0</v>
      </c>
      <c r="AU34" s="26">
        <f t="shared" si="40"/>
        <v>2310</v>
      </c>
      <c r="AV34" s="10">
        <f>+AV35+AV36+AV37</f>
        <v>600</v>
      </c>
      <c r="AW34" s="10">
        <f>+AW35+AW36+AW37</f>
        <v>0</v>
      </c>
      <c r="AX34" s="10">
        <f>+AX35+AX36+AX37</f>
        <v>0</v>
      </c>
      <c r="AY34" s="10">
        <f t="shared" si="41"/>
        <v>600</v>
      </c>
      <c r="AZ34" s="10">
        <f>+AZ35+AZ36+AZ37</f>
        <v>2910</v>
      </c>
      <c r="BA34" s="10">
        <f>+BA35+BA36+BA37</f>
        <v>0</v>
      </c>
      <c r="BB34" s="10">
        <f>+BB35+BB36+BB37</f>
        <v>0</v>
      </c>
      <c r="BC34" s="26">
        <f t="shared" si="42"/>
        <v>2910</v>
      </c>
      <c r="BD34" s="10">
        <f>+BD35+BD36+BD37</f>
        <v>3035.4029999999998</v>
      </c>
      <c r="BE34" s="10">
        <f>+BE35+BE36+BE37</f>
        <v>0</v>
      </c>
      <c r="BF34" s="10">
        <f>+BF35+BF36+BF37</f>
        <v>0</v>
      </c>
      <c r="BG34" s="10">
        <f t="shared" si="43"/>
        <v>3035.4029999999998</v>
      </c>
      <c r="BH34" s="90">
        <f t="shared" si="44"/>
        <v>104.30938144329896</v>
      </c>
    </row>
    <row r="35" spans="2:60" ht="21" customHeight="1" x14ac:dyDescent="0.2">
      <c r="B35" s="27"/>
      <c r="C35" s="11" t="s">
        <v>5</v>
      </c>
      <c r="D35" s="10">
        <v>1787</v>
      </c>
      <c r="E35" s="10">
        <v>0</v>
      </c>
      <c r="F35" s="10">
        <v>0</v>
      </c>
      <c r="G35" s="10">
        <f t="shared" si="30"/>
        <v>1787</v>
      </c>
      <c r="H35" s="10">
        <v>1029</v>
      </c>
      <c r="I35" s="10">
        <v>0</v>
      </c>
      <c r="J35" s="10">
        <v>0</v>
      </c>
      <c r="K35" s="10">
        <f t="shared" si="31"/>
        <v>1029</v>
      </c>
      <c r="L35" s="10">
        <v>2816</v>
      </c>
      <c r="M35" s="10">
        <v>0</v>
      </c>
      <c r="N35" s="10">
        <v>0</v>
      </c>
      <c r="O35" s="26">
        <f t="shared" si="32"/>
        <v>2816</v>
      </c>
      <c r="P35" s="10">
        <v>0</v>
      </c>
      <c r="Q35" s="10">
        <v>0</v>
      </c>
      <c r="R35" s="10">
        <v>0</v>
      </c>
      <c r="S35" s="10">
        <f t="shared" si="33"/>
        <v>0</v>
      </c>
      <c r="T35" s="10">
        <v>2816</v>
      </c>
      <c r="U35" s="10">
        <v>0</v>
      </c>
      <c r="V35" s="10">
        <v>0</v>
      </c>
      <c r="W35" s="26">
        <f t="shared" si="34"/>
        <v>2816</v>
      </c>
      <c r="X35" s="10">
        <v>294</v>
      </c>
      <c r="Y35" s="10">
        <v>0</v>
      </c>
      <c r="Z35" s="10">
        <v>0</v>
      </c>
      <c r="AA35" s="10">
        <f t="shared" si="35"/>
        <v>294</v>
      </c>
      <c r="AB35" s="10">
        <v>3110</v>
      </c>
      <c r="AC35" s="10">
        <v>0</v>
      </c>
      <c r="AD35" s="10">
        <v>0</v>
      </c>
      <c r="AE35" s="26">
        <f t="shared" si="36"/>
        <v>3110</v>
      </c>
      <c r="AF35" s="10">
        <v>-800</v>
      </c>
      <c r="AG35" s="10">
        <v>0</v>
      </c>
      <c r="AH35" s="10">
        <v>0</v>
      </c>
      <c r="AI35" s="10">
        <f t="shared" si="37"/>
        <v>-800</v>
      </c>
      <c r="AJ35" s="10">
        <v>2310</v>
      </c>
      <c r="AK35" s="10">
        <v>0</v>
      </c>
      <c r="AL35" s="10">
        <v>0</v>
      </c>
      <c r="AM35" s="26">
        <f t="shared" si="38"/>
        <v>2310</v>
      </c>
      <c r="AN35" s="10">
        <v>0</v>
      </c>
      <c r="AO35" s="10">
        <v>0</v>
      </c>
      <c r="AP35" s="10">
        <v>0</v>
      </c>
      <c r="AQ35" s="10">
        <f t="shared" si="39"/>
        <v>0</v>
      </c>
      <c r="AR35" s="10">
        <v>2310</v>
      </c>
      <c r="AS35" s="10">
        <v>0</v>
      </c>
      <c r="AT35" s="10">
        <v>0</v>
      </c>
      <c r="AU35" s="26">
        <f t="shared" si="40"/>
        <v>2310</v>
      </c>
      <c r="AV35" s="10">
        <v>600</v>
      </c>
      <c r="AW35" s="10">
        <v>0</v>
      </c>
      <c r="AX35" s="10">
        <v>0</v>
      </c>
      <c r="AY35" s="10">
        <f t="shared" si="41"/>
        <v>600</v>
      </c>
      <c r="AZ35" s="10">
        <v>2910</v>
      </c>
      <c r="BA35" s="10">
        <v>0</v>
      </c>
      <c r="BB35" s="10">
        <v>0</v>
      </c>
      <c r="BC35" s="26">
        <f t="shared" si="42"/>
        <v>2910</v>
      </c>
      <c r="BD35" s="10">
        <v>3035.4029999999998</v>
      </c>
      <c r="BE35" s="10">
        <v>0</v>
      </c>
      <c r="BF35" s="10">
        <v>0</v>
      </c>
      <c r="BG35" s="10">
        <f t="shared" si="43"/>
        <v>3035.4029999999998</v>
      </c>
      <c r="BH35" s="90">
        <f t="shared" si="44"/>
        <v>104.30938144329896</v>
      </c>
    </row>
    <row r="36" spans="2:60" ht="21" hidden="1" customHeight="1" outlineLevel="1" x14ac:dyDescent="0.2">
      <c r="B36" s="27"/>
      <c r="C36" s="11" t="s">
        <v>4</v>
      </c>
      <c r="D36" s="10">
        <v>0</v>
      </c>
      <c r="E36" s="10">
        <v>0</v>
      </c>
      <c r="F36" s="10">
        <v>0</v>
      </c>
      <c r="G36" s="10">
        <f t="shared" si="30"/>
        <v>0</v>
      </c>
      <c r="H36" s="10">
        <v>0</v>
      </c>
      <c r="I36" s="10">
        <v>0</v>
      </c>
      <c r="J36" s="10">
        <v>0</v>
      </c>
      <c r="K36" s="10">
        <f t="shared" si="31"/>
        <v>0</v>
      </c>
      <c r="L36" s="10">
        <v>0</v>
      </c>
      <c r="M36" s="10">
        <v>0</v>
      </c>
      <c r="N36" s="10">
        <v>0</v>
      </c>
      <c r="O36" s="26">
        <f t="shared" si="32"/>
        <v>0</v>
      </c>
      <c r="P36" s="10">
        <v>0</v>
      </c>
      <c r="Q36" s="10">
        <v>0</v>
      </c>
      <c r="R36" s="10">
        <v>0</v>
      </c>
      <c r="S36" s="10">
        <f t="shared" si="33"/>
        <v>0</v>
      </c>
      <c r="T36" s="10">
        <v>0</v>
      </c>
      <c r="U36" s="10">
        <v>0</v>
      </c>
      <c r="V36" s="10">
        <v>0</v>
      </c>
      <c r="W36" s="26">
        <f t="shared" si="34"/>
        <v>0</v>
      </c>
      <c r="X36" s="10">
        <v>0</v>
      </c>
      <c r="Y36" s="10">
        <v>0</v>
      </c>
      <c r="Z36" s="10">
        <v>0</v>
      </c>
      <c r="AA36" s="10">
        <f t="shared" si="35"/>
        <v>0</v>
      </c>
      <c r="AB36" s="10">
        <v>0</v>
      </c>
      <c r="AC36" s="10">
        <v>0</v>
      </c>
      <c r="AD36" s="10">
        <v>0</v>
      </c>
      <c r="AE36" s="26">
        <f t="shared" si="36"/>
        <v>0</v>
      </c>
      <c r="AF36" s="10">
        <v>0</v>
      </c>
      <c r="AG36" s="10">
        <v>0</v>
      </c>
      <c r="AH36" s="10">
        <v>0</v>
      </c>
      <c r="AI36" s="10">
        <f t="shared" si="37"/>
        <v>0</v>
      </c>
      <c r="AJ36" s="10">
        <v>0</v>
      </c>
      <c r="AK36" s="10">
        <v>0</v>
      </c>
      <c r="AL36" s="10">
        <v>0</v>
      </c>
      <c r="AM36" s="26">
        <f t="shared" si="38"/>
        <v>0</v>
      </c>
      <c r="AN36" s="10">
        <v>0</v>
      </c>
      <c r="AO36" s="10">
        <v>0</v>
      </c>
      <c r="AP36" s="10">
        <v>0</v>
      </c>
      <c r="AQ36" s="10">
        <f t="shared" si="39"/>
        <v>0</v>
      </c>
      <c r="AR36" s="10">
        <v>0</v>
      </c>
      <c r="AS36" s="10">
        <v>0</v>
      </c>
      <c r="AT36" s="10">
        <v>0</v>
      </c>
      <c r="AU36" s="26">
        <f t="shared" si="40"/>
        <v>0</v>
      </c>
      <c r="AV36" s="10">
        <v>0</v>
      </c>
      <c r="AW36" s="10">
        <v>0</v>
      </c>
      <c r="AX36" s="10">
        <v>0</v>
      </c>
      <c r="AY36" s="10">
        <f t="shared" si="41"/>
        <v>0</v>
      </c>
      <c r="AZ36" s="10">
        <v>0</v>
      </c>
      <c r="BA36" s="10">
        <v>0</v>
      </c>
      <c r="BB36" s="10">
        <v>0</v>
      </c>
      <c r="BC36" s="26">
        <f t="shared" si="42"/>
        <v>0</v>
      </c>
      <c r="BD36" s="10">
        <v>0</v>
      </c>
      <c r="BE36" s="10">
        <v>0</v>
      </c>
      <c r="BF36" s="10">
        <v>0</v>
      </c>
      <c r="BG36" s="10">
        <f t="shared" si="43"/>
        <v>0</v>
      </c>
      <c r="BH36" s="90">
        <f t="shared" si="44"/>
        <v>0</v>
      </c>
    </row>
    <row r="37" spans="2:60" ht="21" hidden="1" customHeight="1" outlineLevel="1" x14ac:dyDescent="0.2">
      <c r="B37" s="27"/>
      <c r="C37" s="11" t="s">
        <v>3</v>
      </c>
      <c r="D37" s="10">
        <v>0</v>
      </c>
      <c r="E37" s="10">
        <v>0</v>
      </c>
      <c r="F37" s="10">
        <v>0</v>
      </c>
      <c r="G37" s="10">
        <f t="shared" si="30"/>
        <v>0</v>
      </c>
      <c r="H37" s="10">
        <v>0</v>
      </c>
      <c r="I37" s="10">
        <v>0</v>
      </c>
      <c r="J37" s="10">
        <v>0</v>
      </c>
      <c r="K37" s="10">
        <f t="shared" si="31"/>
        <v>0</v>
      </c>
      <c r="L37" s="10">
        <v>0</v>
      </c>
      <c r="M37" s="10">
        <v>0</v>
      </c>
      <c r="N37" s="10">
        <v>0</v>
      </c>
      <c r="O37" s="26">
        <f t="shared" si="32"/>
        <v>0</v>
      </c>
      <c r="P37" s="10">
        <v>0</v>
      </c>
      <c r="Q37" s="10">
        <v>0</v>
      </c>
      <c r="R37" s="10">
        <v>0</v>
      </c>
      <c r="S37" s="10">
        <f t="shared" si="33"/>
        <v>0</v>
      </c>
      <c r="T37" s="10">
        <v>0</v>
      </c>
      <c r="U37" s="10">
        <v>0</v>
      </c>
      <c r="V37" s="10">
        <v>0</v>
      </c>
      <c r="W37" s="26">
        <f t="shared" si="34"/>
        <v>0</v>
      </c>
      <c r="X37" s="10">
        <v>0</v>
      </c>
      <c r="Y37" s="10">
        <v>0</v>
      </c>
      <c r="Z37" s="10">
        <v>0</v>
      </c>
      <c r="AA37" s="10">
        <f t="shared" si="35"/>
        <v>0</v>
      </c>
      <c r="AB37" s="10">
        <v>0</v>
      </c>
      <c r="AC37" s="10">
        <v>0</v>
      </c>
      <c r="AD37" s="10">
        <v>0</v>
      </c>
      <c r="AE37" s="26">
        <f t="shared" si="36"/>
        <v>0</v>
      </c>
      <c r="AF37" s="10">
        <v>0</v>
      </c>
      <c r="AG37" s="10">
        <v>0</v>
      </c>
      <c r="AH37" s="10">
        <v>0</v>
      </c>
      <c r="AI37" s="10">
        <f t="shared" si="37"/>
        <v>0</v>
      </c>
      <c r="AJ37" s="10">
        <v>0</v>
      </c>
      <c r="AK37" s="10">
        <v>0</v>
      </c>
      <c r="AL37" s="10">
        <v>0</v>
      </c>
      <c r="AM37" s="26">
        <f t="shared" si="38"/>
        <v>0</v>
      </c>
      <c r="AN37" s="10">
        <v>0</v>
      </c>
      <c r="AO37" s="10">
        <v>0</v>
      </c>
      <c r="AP37" s="10">
        <v>0</v>
      </c>
      <c r="AQ37" s="10">
        <f t="shared" si="39"/>
        <v>0</v>
      </c>
      <c r="AR37" s="10">
        <v>0</v>
      </c>
      <c r="AS37" s="10">
        <v>0</v>
      </c>
      <c r="AT37" s="10">
        <v>0</v>
      </c>
      <c r="AU37" s="26">
        <f t="shared" si="40"/>
        <v>0</v>
      </c>
      <c r="AV37" s="10">
        <v>0</v>
      </c>
      <c r="AW37" s="10">
        <v>0</v>
      </c>
      <c r="AX37" s="10">
        <v>0</v>
      </c>
      <c r="AY37" s="10">
        <f t="shared" si="41"/>
        <v>0</v>
      </c>
      <c r="AZ37" s="10">
        <v>0</v>
      </c>
      <c r="BA37" s="10">
        <v>0</v>
      </c>
      <c r="BB37" s="10">
        <v>0</v>
      </c>
      <c r="BC37" s="26">
        <f t="shared" si="42"/>
        <v>0</v>
      </c>
      <c r="BD37" s="10">
        <v>0</v>
      </c>
      <c r="BE37" s="10">
        <v>0</v>
      </c>
      <c r="BF37" s="10">
        <v>0</v>
      </c>
      <c r="BG37" s="10">
        <f t="shared" si="43"/>
        <v>0</v>
      </c>
      <c r="BH37" s="90">
        <f t="shared" si="44"/>
        <v>0</v>
      </c>
    </row>
    <row r="38" spans="2:60" ht="21" customHeight="1" collapsed="1" x14ac:dyDescent="0.2">
      <c r="B38" s="42" t="s">
        <v>2</v>
      </c>
      <c r="C38" s="8" t="s">
        <v>1</v>
      </c>
      <c r="D38" s="7">
        <v>617</v>
      </c>
      <c r="E38" s="7">
        <v>0</v>
      </c>
      <c r="F38" s="7">
        <v>0</v>
      </c>
      <c r="G38" s="7">
        <f t="shared" si="30"/>
        <v>617</v>
      </c>
      <c r="H38" s="7">
        <v>278</v>
      </c>
      <c r="I38" s="7">
        <v>0</v>
      </c>
      <c r="J38" s="7">
        <v>0</v>
      </c>
      <c r="K38" s="7">
        <f t="shared" si="31"/>
        <v>278</v>
      </c>
      <c r="L38" s="7">
        <v>895</v>
      </c>
      <c r="M38" s="7">
        <v>0</v>
      </c>
      <c r="N38" s="7">
        <v>0</v>
      </c>
      <c r="O38" s="41">
        <f t="shared" si="32"/>
        <v>895</v>
      </c>
      <c r="P38" s="7">
        <v>0</v>
      </c>
      <c r="Q38" s="7">
        <v>0</v>
      </c>
      <c r="R38" s="7">
        <v>0</v>
      </c>
      <c r="S38" s="7">
        <f t="shared" si="33"/>
        <v>0</v>
      </c>
      <c r="T38" s="7">
        <v>895</v>
      </c>
      <c r="U38" s="7">
        <v>0</v>
      </c>
      <c r="V38" s="7">
        <v>0</v>
      </c>
      <c r="W38" s="41">
        <f t="shared" si="34"/>
        <v>895</v>
      </c>
      <c r="X38" s="7">
        <v>80</v>
      </c>
      <c r="Y38" s="7">
        <v>0</v>
      </c>
      <c r="Z38" s="7">
        <v>0</v>
      </c>
      <c r="AA38" s="7">
        <f t="shared" si="35"/>
        <v>80</v>
      </c>
      <c r="AB38" s="7">
        <v>975</v>
      </c>
      <c r="AC38" s="7">
        <v>0</v>
      </c>
      <c r="AD38" s="7">
        <v>0</v>
      </c>
      <c r="AE38" s="41">
        <f t="shared" si="36"/>
        <v>975</v>
      </c>
      <c r="AF38" s="7">
        <v>-216</v>
      </c>
      <c r="AG38" s="7">
        <v>0</v>
      </c>
      <c r="AH38" s="7">
        <v>0</v>
      </c>
      <c r="AI38" s="7">
        <f t="shared" si="37"/>
        <v>-216</v>
      </c>
      <c r="AJ38" s="7">
        <v>759</v>
      </c>
      <c r="AK38" s="7">
        <v>0</v>
      </c>
      <c r="AL38" s="7">
        <v>0</v>
      </c>
      <c r="AM38" s="41">
        <f t="shared" si="38"/>
        <v>759</v>
      </c>
      <c r="AN38" s="7">
        <v>0</v>
      </c>
      <c r="AO38" s="7">
        <v>0</v>
      </c>
      <c r="AP38" s="7">
        <v>0</v>
      </c>
      <c r="AQ38" s="7">
        <f t="shared" si="39"/>
        <v>0</v>
      </c>
      <c r="AR38" s="7">
        <v>759</v>
      </c>
      <c r="AS38" s="7">
        <v>0</v>
      </c>
      <c r="AT38" s="7">
        <v>0</v>
      </c>
      <c r="AU38" s="41">
        <f t="shared" si="40"/>
        <v>759</v>
      </c>
      <c r="AV38" s="7">
        <v>0</v>
      </c>
      <c r="AW38" s="7">
        <v>0</v>
      </c>
      <c r="AX38" s="7">
        <v>0</v>
      </c>
      <c r="AY38" s="7">
        <f t="shared" si="41"/>
        <v>0</v>
      </c>
      <c r="AZ38" s="7">
        <v>759</v>
      </c>
      <c r="BA38" s="7">
        <v>0</v>
      </c>
      <c r="BB38" s="7">
        <v>0</v>
      </c>
      <c r="BC38" s="41">
        <f t="shared" si="42"/>
        <v>759</v>
      </c>
      <c r="BD38" s="7">
        <v>617.89099999999996</v>
      </c>
      <c r="BE38" s="7">
        <v>0</v>
      </c>
      <c r="BF38" s="7">
        <v>0</v>
      </c>
      <c r="BG38" s="7">
        <f t="shared" si="43"/>
        <v>617.89099999999996</v>
      </c>
      <c r="BH38" s="91">
        <f t="shared" si="44"/>
        <v>81.408563899868241</v>
      </c>
    </row>
    <row r="39" spans="2:60" ht="23.1" customHeight="1" x14ac:dyDescent="0.2">
      <c r="B39" s="40"/>
      <c r="C39" s="39" t="s">
        <v>0</v>
      </c>
      <c r="D39" s="38">
        <f>+D31+D32+D33+D34+D38</f>
        <v>2904</v>
      </c>
      <c r="E39" s="38">
        <f>+E31+E32+E33+E34+E38</f>
        <v>0</v>
      </c>
      <c r="F39" s="38">
        <f>+F31+F32+F33+F34+F38</f>
        <v>0</v>
      </c>
      <c r="G39" s="38">
        <f t="shared" si="30"/>
        <v>2904</v>
      </c>
      <c r="H39" s="38">
        <f>+H31+H32+H33+H34+H38</f>
        <v>1307</v>
      </c>
      <c r="I39" s="38">
        <f>+I31+I32+I33+I34+I38</f>
        <v>0</v>
      </c>
      <c r="J39" s="38">
        <f>+J31+J32+J33+J34+J38</f>
        <v>0</v>
      </c>
      <c r="K39" s="38">
        <f t="shared" si="31"/>
        <v>1307</v>
      </c>
      <c r="L39" s="38">
        <f>+L31+L32+L33+L34+L38</f>
        <v>4211</v>
      </c>
      <c r="M39" s="38">
        <f>+M31+M32+M33+M34+M38</f>
        <v>0</v>
      </c>
      <c r="N39" s="38">
        <f>+N31+N32+N33+N34+N38</f>
        <v>0</v>
      </c>
      <c r="O39" s="37">
        <f t="shared" si="32"/>
        <v>4211</v>
      </c>
      <c r="P39" s="38">
        <f>+P31+P32+P33+P34+P38</f>
        <v>0</v>
      </c>
      <c r="Q39" s="38">
        <f>+Q31+Q32+Q33+Q34+Q38</f>
        <v>0</v>
      </c>
      <c r="R39" s="38">
        <f>+R31+R32+R33+R34+R38</f>
        <v>0</v>
      </c>
      <c r="S39" s="38">
        <f t="shared" si="33"/>
        <v>0</v>
      </c>
      <c r="T39" s="38">
        <f>+T31+T32+T33+T34+T38</f>
        <v>4211</v>
      </c>
      <c r="U39" s="38">
        <f>+U31+U32+U33+U34+U38</f>
        <v>0</v>
      </c>
      <c r="V39" s="38">
        <f>+V31+V32+V33+V34+V38</f>
        <v>0</v>
      </c>
      <c r="W39" s="37">
        <f t="shared" si="34"/>
        <v>4211</v>
      </c>
      <c r="X39" s="38">
        <f>+X31+X32+X33+X34+X38</f>
        <v>374</v>
      </c>
      <c r="Y39" s="38">
        <f>+Y31+Y32+Y33+Y34+Y38</f>
        <v>0</v>
      </c>
      <c r="Z39" s="38">
        <f>+Z31+Z32+Z33+Z34+Z38</f>
        <v>0</v>
      </c>
      <c r="AA39" s="38">
        <f t="shared" si="35"/>
        <v>374</v>
      </c>
      <c r="AB39" s="38">
        <f>+AB31+AB32+AB33+AB34+AB38</f>
        <v>4585</v>
      </c>
      <c r="AC39" s="38">
        <f>+AC31+AC32+AC33+AC34+AC38</f>
        <v>0</v>
      </c>
      <c r="AD39" s="38">
        <f>+AD31+AD32+AD33+AD34+AD38</f>
        <v>0</v>
      </c>
      <c r="AE39" s="37">
        <f t="shared" si="36"/>
        <v>4585</v>
      </c>
      <c r="AF39" s="38">
        <f>+AF31+AF32+AF33+AF34+AF38</f>
        <v>-1016</v>
      </c>
      <c r="AG39" s="38">
        <f>+AG31+AG32+AG33+AG34+AG38</f>
        <v>0</v>
      </c>
      <c r="AH39" s="38">
        <f>+AH31+AH32+AH33+AH34+AH38</f>
        <v>0</v>
      </c>
      <c r="AI39" s="38">
        <f t="shared" si="37"/>
        <v>-1016</v>
      </c>
      <c r="AJ39" s="38">
        <f>+AJ31+AJ32+AJ33+AJ34+AJ38</f>
        <v>3569</v>
      </c>
      <c r="AK39" s="38">
        <f>+AK31+AK32+AK33+AK34+AK38</f>
        <v>0</v>
      </c>
      <c r="AL39" s="38">
        <f>+AL31+AL32+AL33+AL34+AL38</f>
        <v>0</v>
      </c>
      <c r="AM39" s="37">
        <f t="shared" si="38"/>
        <v>3569</v>
      </c>
      <c r="AN39" s="38">
        <f>+AN31+AN32+AN33+AN34+AN38</f>
        <v>0</v>
      </c>
      <c r="AO39" s="38">
        <f>+AO31+AO32+AO33+AO34+AO38</f>
        <v>0</v>
      </c>
      <c r="AP39" s="38">
        <f>+AP31+AP32+AP33+AP34+AP38</f>
        <v>0</v>
      </c>
      <c r="AQ39" s="38">
        <f t="shared" si="39"/>
        <v>0</v>
      </c>
      <c r="AR39" s="38">
        <f>+AR31+AR32+AR33+AR34+AR38</f>
        <v>3569</v>
      </c>
      <c r="AS39" s="38">
        <f>+AS31+AS32+AS33+AS34+AS38</f>
        <v>0</v>
      </c>
      <c r="AT39" s="38">
        <f>+AT31+AT32+AT33+AT34+AT38</f>
        <v>0</v>
      </c>
      <c r="AU39" s="37">
        <f t="shared" si="40"/>
        <v>3569</v>
      </c>
      <c r="AV39" s="38">
        <f>+AV31+AV32+AV33+AV34+AV38</f>
        <v>600</v>
      </c>
      <c r="AW39" s="38">
        <f>+AW31+AW32+AW33+AW34+AW38</f>
        <v>0</v>
      </c>
      <c r="AX39" s="38">
        <f>+AX31+AX32+AX33+AX34+AX38</f>
        <v>0</v>
      </c>
      <c r="AY39" s="38">
        <f t="shared" si="41"/>
        <v>600</v>
      </c>
      <c r="AZ39" s="38">
        <f>+AZ31+AZ32+AZ33+AZ34+AZ38</f>
        <v>4169</v>
      </c>
      <c r="BA39" s="38">
        <f>+BA31+BA32+BA33+BA34+BA38</f>
        <v>0</v>
      </c>
      <c r="BB39" s="38">
        <f>+BB31+BB32+BB33+BB34+BB38</f>
        <v>0</v>
      </c>
      <c r="BC39" s="37">
        <f t="shared" si="42"/>
        <v>4169</v>
      </c>
      <c r="BD39" s="38">
        <f>+BD31+BD32+BD33+BD34+BD38</f>
        <v>3653.2939999999999</v>
      </c>
      <c r="BE39" s="38">
        <f>+BE31+BE32+BE33+BE34+BE38</f>
        <v>0</v>
      </c>
      <c r="BF39" s="38">
        <f>+BF31+BF32+BF33+BF34+BF38</f>
        <v>0</v>
      </c>
      <c r="BG39" s="38">
        <f t="shared" si="43"/>
        <v>3653.2939999999999</v>
      </c>
      <c r="BH39" s="92">
        <f t="shared" si="44"/>
        <v>87.629983209402724</v>
      </c>
    </row>
    <row r="40" spans="2:60" ht="23.1" customHeight="1" x14ac:dyDescent="0.2">
      <c r="B40" s="40" t="s">
        <v>21</v>
      </c>
      <c r="C40" s="49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7"/>
    </row>
    <row r="41" spans="2:60" ht="21" customHeight="1" x14ac:dyDescent="0.2">
      <c r="B41" s="29" t="s">
        <v>13</v>
      </c>
      <c r="C41" s="14" t="s">
        <v>12</v>
      </c>
      <c r="D41" s="13">
        <v>0</v>
      </c>
      <c r="E41" s="13">
        <v>0</v>
      </c>
      <c r="F41" s="13">
        <v>0</v>
      </c>
      <c r="G41" s="13">
        <f t="shared" ref="G41:G48" si="45">+D41+E41+F41</f>
        <v>0</v>
      </c>
      <c r="H41" s="13">
        <v>0</v>
      </c>
      <c r="I41" s="13">
        <v>0</v>
      </c>
      <c r="J41" s="13">
        <v>0</v>
      </c>
      <c r="K41" s="13">
        <f t="shared" ref="K41:K49" si="46">+H41+I41+J41</f>
        <v>0</v>
      </c>
      <c r="L41" s="13">
        <v>0</v>
      </c>
      <c r="M41" s="13">
        <v>0</v>
      </c>
      <c r="N41" s="13">
        <v>0</v>
      </c>
      <c r="O41" s="28">
        <f t="shared" ref="O41:O49" si="47">+L41+M41+N41</f>
        <v>0</v>
      </c>
      <c r="P41" s="13">
        <v>0</v>
      </c>
      <c r="Q41" s="13">
        <v>0</v>
      </c>
      <c r="R41" s="13">
        <v>0</v>
      </c>
      <c r="S41" s="13">
        <f t="shared" ref="S41:S49" si="48">+P41+Q41+R41</f>
        <v>0</v>
      </c>
      <c r="T41" s="13">
        <v>0</v>
      </c>
      <c r="U41" s="13">
        <v>0</v>
      </c>
      <c r="V41" s="13">
        <v>0</v>
      </c>
      <c r="W41" s="28">
        <f t="shared" ref="W41:W49" si="49">+T41+U41+V41</f>
        <v>0</v>
      </c>
      <c r="X41" s="13">
        <v>0</v>
      </c>
      <c r="Y41" s="13">
        <v>0</v>
      </c>
      <c r="Z41" s="13">
        <v>0</v>
      </c>
      <c r="AA41" s="13">
        <f t="shared" ref="AA41:AA49" si="50">+X41+Y41+Z41</f>
        <v>0</v>
      </c>
      <c r="AB41" s="13">
        <v>0</v>
      </c>
      <c r="AC41" s="13">
        <v>0</v>
      </c>
      <c r="AD41" s="13">
        <v>0</v>
      </c>
      <c r="AE41" s="28">
        <f t="shared" ref="AE41:AE49" si="51">+AB41+AC41+AD41</f>
        <v>0</v>
      </c>
      <c r="AF41" s="13">
        <v>0</v>
      </c>
      <c r="AG41" s="13">
        <v>0</v>
      </c>
      <c r="AH41" s="13">
        <v>0</v>
      </c>
      <c r="AI41" s="13">
        <f t="shared" ref="AI41:AI49" si="52">+AF41+AG41+AH41</f>
        <v>0</v>
      </c>
      <c r="AJ41" s="13">
        <v>0</v>
      </c>
      <c r="AK41" s="13">
        <v>0</v>
      </c>
      <c r="AL41" s="13">
        <v>0</v>
      </c>
      <c r="AM41" s="28">
        <f t="shared" ref="AM41:AM49" si="53">+AJ41+AK41+AL41</f>
        <v>0</v>
      </c>
      <c r="AN41" s="13">
        <v>0</v>
      </c>
      <c r="AO41" s="13">
        <v>0</v>
      </c>
      <c r="AP41" s="13">
        <v>0</v>
      </c>
      <c r="AQ41" s="13">
        <f t="shared" ref="AQ41:AQ49" si="54">+AN41+AO41+AP41</f>
        <v>0</v>
      </c>
      <c r="AR41" s="13">
        <v>0</v>
      </c>
      <c r="AS41" s="13">
        <v>0</v>
      </c>
      <c r="AT41" s="13">
        <v>0</v>
      </c>
      <c r="AU41" s="28">
        <f t="shared" ref="AU41:AU49" si="55">+AR41+AS41+AT41</f>
        <v>0</v>
      </c>
      <c r="AV41" s="13">
        <v>0</v>
      </c>
      <c r="AW41" s="13">
        <v>0</v>
      </c>
      <c r="AX41" s="13">
        <v>0</v>
      </c>
      <c r="AY41" s="13">
        <f t="shared" ref="AY41:AY49" si="56">+AV41+AW41+AX41</f>
        <v>0</v>
      </c>
      <c r="AZ41" s="13">
        <v>0</v>
      </c>
      <c r="BA41" s="13">
        <v>0</v>
      </c>
      <c r="BB41" s="13">
        <v>0</v>
      </c>
      <c r="BC41" s="28">
        <f t="shared" ref="BC41:BC49" si="57">+AZ41+BA41+BB41</f>
        <v>0</v>
      </c>
      <c r="BD41" s="13">
        <v>0</v>
      </c>
      <c r="BE41" s="13">
        <v>0</v>
      </c>
      <c r="BF41" s="13">
        <v>0</v>
      </c>
      <c r="BG41" s="13">
        <f t="shared" ref="BG41:BG49" si="58">+BD41+BE41+BF41</f>
        <v>0</v>
      </c>
      <c r="BH41" s="89">
        <f t="shared" ref="BH41:BH49" si="59">IF(BC41=0,0,BG41/BC41*100)</f>
        <v>0</v>
      </c>
    </row>
    <row r="42" spans="2:60" ht="21" customHeight="1" x14ac:dyDescent="0.2">
      <c r="B42" s="27" t="s">
        <v>11</v>
      </c>
      <c r="C42" s="12" t="s">
        <v>10</v>
      </c>
      <c r="D42" s="10">
        <v>0</v>
      </c>
      <c r="E42" s="10">
        <v>0</v>
      </c>
      <c r="F42" s="10">
        <v>0</v>
      </c>
      <c r="G42" s="10">
        <f t="shared" si="45"/>
        <v>0</v>
      </c>
      <c r="H42" s="10">
        <v>0</v>
      </c>
      <c r="I42" s="10">
        <v>0</v>
      </c>
      <c r="J42" s="10">
        <v>0</v>
      </c>
      <c r="K42" s="10">
        <f t="shared" si="46"/>
        <v>0</v>
      </c>
      <c r="L42" s="10">
        <v>0</v>
      </c>
      <c r="M42" s="10">
        <v>0</v>
      </c>
      <c r="N42" s="10">
        <v>0</v>
      </c>
      <c r="O42" s="26">
        <f t="shared" si="47"/>
        <v>0</v>
      </c>
      <c r="P42" s="10">
        <v>0</v>
      </c>
      <c r="Q42" s="10">
        <v>0</v>
      </c>
      <c r="R42" s="10">
        <v>0</v>
      </c>
      <c r="S42" s="10">
        <f t="shared" si="48"/>
        <v>0</v>
      </c>
      <c r="T42" s="10">
        <v>0</v>
      </c>
      <c r="U42" s="10">
        <v>0</v>
      </c>
      <c r="V42" s="10">
        <v>0</v>
      </c>
      <c r="W42" s="26">
        <f t="shared" si="49"/>
        <v>0</v>
      </c>
      <c r="X42" s="10">
        <v>0</v>
      </c>
      <c r="Y42" s="10">
        <v>0</v>
      </c>
      <c r="Z42" s="10">
        <v>0</v>
      </c>
      <c r="AA42" s="10">
        <f t="shared" si="50"/>
        <v>0</v>
      </c>
      <c r="AB42" s="10">
        <v>0</v>
      </c>
      <c r="AC42" s="10">
        <v>0</v>
      </c>
      <c r="AD42" s="10">
        <v>0</v>
      </c>
      <c r="AE42" s="26">
        <f t="shared" si="51"/>
        <v>0</v>
      </c>
      <c r="AF42" s="10">
        <v>0</v>
      </c>
      <c r="AG42" s="10">
        <v>0</v>
      </c>
      <c r="AH42" s="10">
        <v>0</v>
      </c>
      <c r="AI42" s="10">
        <f t="shared" si="52"/>
        <v>0</v>
      </c>
      <c r="AJ42" s="10">
        <v>0</v>
      </c>
      <c r="AK42" s="10">
        <v>0</v>
      </c>
      <c r="AL42" s="10">
        <v>0</v>
      </c>
      <c r="AM42" s="26">
        <f t="shared" si="53"/>
        <v>0</v>
      </c>
      <c r="AN42" s="10">
        <v>0</v>
      </c>
      <c r="AO42" s="10">
        <v>0</v>
      </c>
      <c r="AP42" s="10">
        <v>0</v>
      </c>
      <c r="AQ42" s="10">
        <f t="shared" si="54"/>
        <v>0</v>
      </c>
      <c r="AR42" s="10">
        <v>0</v>
      </c>
      <c r="AS42" s="10">
        <v>0</v>
      </c>
      <c r="AT42" s="10">
        <v>0</v>
      </c>
      <c r="AU42" s="26">
        <f t="shared" si="55"/>
        <v>0</v>
      </c>
      <c r="AV42" s="10">
        <v>0</v>
      </c>
      <c r="AW42" s="10">
        <v>0</v>
      </c>
      <c r="AX42" s="10">
        <v>0</v>
      </c>
      <c r="AY42" s="10">
        <f t="shared" si="56"/>
        <v>0</v>
      </c>
      <c r="AZ42" s="10">
        <v>0</v>
      </c>
      <c r="BA42" s="10">
        <v>0</v>
      </c>
      <c r="BB42" s="10">
        <v>0</v>
      </c>
      <c r="BC42" s="26">
        <f t="shared" si="57"/>
        <v>0</v>
      </c>
      <c r="BD42" s="10">
        <v>0</v>
      </c>
      <c r="BE42" s="10">
        <v>0</v>
      </c>
      <c r="BF42" s="10">
        <v>0</v>
      </c>
      <c r="BG42" s="10">
        <f t="shared" si="58"/>
        <v>0</v>
      </c>
      <c r="BH42" s="90">
        <f t="shared" si="59"/>
        <v>0</v>
      </c>
    </row>
    <row r="43" spans="2:60" ht="21" customHeight="1" x14ac:dyDescent="0.2">
      <c r="B43" s="27" t="s">
        <v>9</v>
      </c>
      <c r="C43" s="12" t="s">
        <v>8</v>
      </c>
      <c r="D43" s="10">
        <v>400</v>
      </c>
      <c r="E43" s="10">
        <v>0</v>
      </c>
      <c r="F43" s="10">
        <v>0</v>
      </c>
      <c r="G43" s="10">
        <f t="shared" si="45"/>
        <v>400</v>
      </c>
      <c r="H43" s="10">
        <v>0</v>
      </c>
      <c r="I43" s="10">
        <v>0</v>
      </c>
      <c r="J43" s="10">
        <v>0</v>
      </c>
      <c r="K43" s="10">
        <f t="shared" si="46"/>
        <v>0</v>
      </c>
      <c r="L43" s="10">
        <v>400</v>
      </c>
      <c r="M43" s="10">
        <v>0</v>
      </c>
      <c r="N43" s="10">
        <v>0</v>
      </c>
      <c r="O43" s="26">
        <f t="shared" si="47"/>
        <v>400</v>
      </c>
      <c r="P43" s="10">
        <v>0</v>
      </c>
      <c r="Q43" s="10">
        <v>0</v>
      </c>
      <c r="R43" s="10">
        <v>0</v>
      </c>
      <c r="S43" s="10">
        <f t="shared" si="48"/>
        <v>0</v>
      </c>
      <c r="T43" s="10">
        <v>400</v>
      </c>
      <c r="U43" s="10">
        <v>0</v>
      </c>
      <c r="V43" s="10">
        <v>0</v>
      </c>
      <c r="W43" s="26">
        <f t="shared" si="49"/>
        <v>400</v>
      </c>
      <c r="X43" s="10">
        <v>0</v>
      </c>
      <c r="Y43" s="10">
        <v>0</v>
      </c>
      <c r="Z43" s="10">
        <v>0</v>
      </c>
      <c r="AA43" s="10">
        <f t="shared" si="50"/>
        <v>0</v>
      </c>
      <c r="AB43" s="10">
        <v>400</v>
      </c>
      <c r="AC43" s="10">
        <v>0</v>
      </c>
      <c r="AD43" s="10">
        <v>0</v>
      </c>
      <c r="AE43" s="26">
        <f t="shared" si="51"/>
        <v>400</v>
      </c>
      <c r="AF43" s="10">
        <v>0</v>
      </c>
      <c r="AG43" s="10">
        <v>0</v>
      </c>
      <c r="AH43" s="10">
        <v>0</v>
      </c>
      <c r="AI43" s="10">
        <f t="shared" si="52"/>
        <v>0</v>
      </c>
      <c r="AJ43" s="10">
        <v>400</v>
      </c>
      <c r="AK43" s="10">
        <v>0</v>
      </c>
      <c r="AL43" s="10">
        <v>0</v>
      </c>
      <c r="AM43" s="26">
        <f t="shared" si="53"/>
        <v>400</v>
      </c>
      <c r="AN43" s="10">
        <v>0</v>
      </c>
      <c r="AO43" s="10">
        <v>0</v>
      </c>
      <c r="AP43" s="10">
        <v>0</v>
      </c>
      <c r="AQ43" s="10">
        <f t="shared" si="54"/>
        <v>0</v>
      </c>
      <c r="AR43" s="10">
        <v>400</v>
      </c>
      <c r="AS43" s="10">
        <v>0</v>
      </c>
      <c r="AT43" s="10">
        <v>0</v>
      </c>
      <c r="AU43" s="26">
        <f t="shared" si="55"/>
        <v>400</v>
      </c>
      <c r="AV43" s="10">
        <v>0</v>
      </c>
      <c r="AW43" s="10">
        <v>0</v>
      </c>
      <c r="AX43" s="10">
        <v>0</v>
      </c>
      <c r="AY43" s="10">
        <f t="shared" si="56"/>
        <v>0</v>
      </c>
      <c r="AZ43" s="10">
        <v>400</v>
      </c>
      <c r="BA43" s="10">
        <v>0</v>
      </c>
      <c r="BB43" s="10">
        <v>0</v>
      </c>
      <c r="BC43" s="26">
        <f t="shared" si="57"/>
        <v>400</v>
      </c>
      <c r="BD43" s="10">
        <v>284.17099999999999</v>
      </c>
      <c r="BE43" s="10">
        <v>0</v>
      </c>
      <c r="BF43" s="10">
        <v>0</v>
      </c>
      <c r="BG43" s="10">
        <f t="shared" si="58"/>
        <v>284.17099999999999</v>
      </c>
      <c r="BH43" s="90">
        <f t="shared" si="59"/>
        <v>71.042749999999998</v>
      </c>
    </row>
    <row r="44" spans="2:60" ht="21" customHeight="1" x14ac:dyDescent="0.2">
      <c r="B44" s="27" t="s">
        <v>7</v>
      </c>
      <c r="C44" s="12" t="s">
        <v>6</v>
      </c>
      <c r="D44" s="10">
        <f>+D45+D46+D47</f>
        <v>4265</v>
      </c>
      <c r="E44" s="10">
        <f>+E45+E46+E47</f>
        <v>75</v>
      </c>
      <c r="F44" s="10">
        <f>+F45+F46+F47</f>
        <v>0</v>
      </c>
      <c r="G44" s="10">
        <f t="shared" si="45"/>
        <v>4340</v>
      </c>
      <c r="H44" s="10">
        <f>+H45+H46+H47</f>
        <v>0</v>
      </c>
      <c r="I44" s="10">
        <f>+I45+I46+I47</f>
        <v>0</v>
      </c>
      <c r="J44" s="10">
        <f>+J45+J46+J47</f>
        <v>0</v>
      </c>
      <c r="K44" s="10">
        <f t="shared" si="46"/>
        <v>0</v>
      </c>
      <c r="L44" s="10">
        <f>+L45+L46+L47</f>
        <v>4265</v>
      </c>
      <c r="M44" s="10">
        <f>+M45+M46+M47</f>
        <v>75</v>
      </c>
      <c r="N44" s="10">
        <f>+N45+N46+N47</f>
        <v>0</v>
      </c>
      <c r="O44" s="26">
        <f t="shared" si="47"/>
        <v>4340</v>
      </c>
      <c r="P44" s="10">
        <f>+P45+P46+P47</f>
        <v>0</v>
      </c>
      <c r="Q44" s="10">
        <f>+Q45+Q46+Q47</f>
        <v>0</v>
      </c>
      <c r="R44" s="10">
        <f>+R45+R46+R47</f>
        <v>0</v>
      </c>
      <c r="S44" s="10">
        <f t="shared" si="48"/>
        <v>0</v>
      </c>
      <c r="T44" s="10">
        <f>+T45+T46+T47</f>
        <v>4265</v>
      </c>
      <c r="U44" s="10">
        <f>+U45+U46+U47</f>
        <v>75</v>
      </c>
      <c r="V44" s="10">
        <f>+V45+V46+V47</f>
        <v>0</v>
      </c>
      <c r="W44" s="26">
        <f t="shared" si="49"/>
        <v>4340</v>
      </c>
      <c r="X44" s="10">
        <f>+X45+X46+X47</f>
        <v>0</v>
      </c>
      <c r="Y44" s="10">
        <f>+Y45+Y46+Y47</f>
        <v>0</v>
      </c>
      <c r="Z44" s="10">
        <f>+Z45+Z46+Z47</f>
        <v>0</v>
      </c>
      <c r="AA44" s="10">
        <f t="shared" si="50"/>
        <v>0</v>
      </c>
      <c r="AB44" s="10">
        <f>+AB45+AB46+AB47</f>
        <v>4265</v>
      </c>
      <c r="AC44" s="10">
        <f>+AC45+AC46+AC47</f>
        <v>75</v>
      </c>
      <c r="AD44" s="10">
        <f>+AD45+AD46+AD47</f>
        <v>0</v>
      </c>
      <c r="AE44" s="26">
        <f t="shared" si="51"/>
        <v>4340</v>
      </c>
      <c r="AF44" s="10">
        <f>+AF45+AF46+AF47</f>
        <v>0</v>
      </c>
      <c r="AG44" s="10">
        <f>+AG45+AG46+AG47</f>
        <v>0</v>
      </c>
      <c r="AH44" s="10">
        <f>+AH45+AH46+AH47</f>
        <v>0</v>
      </c>
      <c r="AI44" s="10">
        <f t="shared" si="52"/>
        <v>0</v>
      </c>
      <c r="AJ44" s="10">
        <f>+AJ45+AJ46+AJ47</f>
        <v>4265</v>
      </c>
      <c r="AK44" s="10">
        <f>+AK45+AK46+AK47</f>
        <v>75</v>
      </c>
      <c r="AL44" s="10">
        <f>+AL45+AL46+AL47</f>
        <v>0</v>
      </c>
      <c r="AM44" s="26">
        <f t="shared" si="53"/>
        <v>4340</v>
      </c>
      <c r="AN44" s="10">
        <f>+AN45+AN46+AN47</f>
        <v>0</v>
      </c>
      <c r="AO44" s="10">
        <f>+AO45+AO46+AO47</f>
        <v>0</v>
      </c>
      <c r="AP44" s="10">
        <f>+AP45+AP46+AP47</f>
        <v>0</v>
      </c>
      <c r="AQ44" s="10">
        <f t="shared" si="54"/>
        <v>0</v>
      </c>
      <c r="AR44" s="10">
        <f>+AR45+AR46+AR47</f>
        <v>4265</v>
      </c>
      <c r="AS44" s="10">
        <f>+AS45+AS46+AS47</f>
        <v>75</v>
      </c>
      <c r="AT44" s="10">
        <f>+AT45+AT46+AT47</f>
        <v>0</v>
      </c>
      <c r="AU44" s="26">
        <f t="shared" si="55"/>
        <v>4340</v>
      </c>
      <c r="AV44" s="10">
        <f>+AV45+AV46+AV47</f>
        <v>0</v>
      </c>
      <c r="AW44" s="10">
        <f>+AW45+AW46+AW47</f>
        <v>0</v>
      </c>
      <c r="AX44" s="10">
        <f>+AX45+AX46+AX47</f>
        <v>0</v>
      </c>
      <c r="AY44" s="10">
        <f t="shared" si="56"/>
        <v>0</v>
      </c>
      <c r="AZ44" s="10">
        <f>+AZ45+AZ46+AZ47</f>
        <v>4265</v>
      </c>
      <c r="BA44" s="10">
        <f>+BA45+BA46+BA47</f>
        <v>75</v>
      </c>
      <c r="BB44" s="10">
        <f>+BB45+BB46+BB47</f>
        <v>0</v>
      </c>
      <c r="BC44" s="26">
        <f t="shared" si="57"/>
        <v>4340</v>
      </c>
      <c r="BD44" s="10">
        <f>+BD45+BD46+BD47</f>
        <v>2166.9540000000002</v>
      </c>
      <c r="BE44" s="10">
        <f>+BE45+BE46+BE47</f>
        <v>0</v>
      </c>
      <c r="BF44" s="10">
        <f>+BF45+BF46+BF47</f>
        <v>0</v>
      </c>
      <c r="BG44" s="10">
        <f t="shared" si="58"/>
        <v>2166.9540000000002</v>
      </c>
      <c r="BH44" s="90">
        <f t="shared" si="59"/>
        <v>49.929815668202771</v>
      </c>
    </row>
    <row r="45" spans="2:60" ht="21" customHeight="1" x14ac:dyDescent="0.2">
      <c r="B45" s="27"/>
      <c r="C45" s="11" t="s">
        <v>5</v>
      </c>
      <c r="D45" s="10">
        <v>4265</v>
      </c>
      <c r="E45" s="10">
        <v>75</v>
      </c>
      <c r="F45" s="10">
        <v>0</v>
      </c>
      <c r="G45" s="10">
        <f t="shared" si="45"/>
        <v>4340</v>
      </c>
      <c r="H45" s="10">
        <v>0</v>
      </c>
      <c r="I45" s="10">
        <v>0</v>
      </c>
      <c r="J45" s="10">
        <v>0</v>
      </c>
      <c r="K45" s="10">
        <f t="shared" si="46"/>
        <v>0</v>
      </c>
      <c r="L45" s="10">
        <v>4265</v>
      </c>
      <c r="M45" s="10">
        <v>75</v>
      </c>
      <c r="N45" s="10">
        <v>0</v>
      </c>
      <c r="O45" s="26">
        <f t="shared" si="47"/>
        <v>4340</v>
      </c>
      <c r="P45" s="10">
        <v>0</v>
      </c>
      <c r="Q45" s="10">
        <v>0</v>
      </c>
      <c r="R45" s="10">
        <v>0</v>
      </c>
      <c r="S45" s="10">
        <f t="shared" si="48"/>
        <v>0</v>
      </c>
      <c r="T45" s="10">
        <v>4265</v>
      </c>
      <c r="U45" s="10">
        <v>75</v>
      </c>
      <c r="V45" s="10">
        <v>0</v>
      </c>
      <c r="W45" s="26">
        <f t="shared" si="49"/>
        <v>4340</v>
      </c>
      <c r="X45" s="10">
        <v>0</v>
      </c>
      <c r="Y45" s="10">
        <v>0</v>
      </c>
      <c r="Z45" s="10">
        <v>0</v>
      </c>
      <c r="AA45" s="10">
        <f t="shared" si="50"/>
        <v>0</v>
      </c>
      <c r="AB45" s="10">
        <v>4265</v>
      </c>
      <c r="AC45" s="10">
        <v>75</v>
      </c>
      <c r="AD45" s="10">
        <v>0</v>
      </c>
      <c r="AE45" s="26">
        <f t="shared" si="51"/>
        <v>4340</v>
      </c>
      <c r="AF45" s="10">
        <v>0</v>
      </c>
      <c r="AG45" s="10">
        <v>0</v>
      </c>
      <c r="AH45" s="10">
        <v>0</v>
      </c>
      <c r="AI45" s="10">
        <f t="shared" si="52"/>
        <v>0</v>
      </c>
      <c r="AJ45" s="10">
        <v>4265</v>
      </c>
      <c r="AK45" s="10">
        <v>75</v>
      </c>
      <c r="AL45" s="10">
        <v>0</v>
      </c>
      <c r="AM45" s="26">
        <f t="shared" si="53"/>
        <v>4340</v>
      </c>
      <c r="AN45" s="10">
        <v>0</v>
      </c>
      <c r="AO45" s="10">
        <v>0</v>
      </c>
      <c r="AP45" s="10">
        <v>0</v>
      </c>
      <c r="AQ45" s="10">
        <f t="shared" si="54"/>
        <v>0</v>
      </c>
      <c r="AR45" s="10">
        <v>4265</v>
      </c>
      <c r="AS45" s="10">
        <v>75</v>
      </c>
      <c r="AT45" s="10">
        <v>0</v>
      </c>
      <c r="AU45" s="26">
        <f t="shared" si="55"/>
        <v>4340</v>
      </c>
      <c r="AV45" s="10">
        <v>0</v>
      </c>
      <c r="AW45" s="10">
        <v>0</v>
      </c>
      <c r="AX45" s="10">
        <v>0</v>
      </c>
      <c r="AY45" s="10">
        <f t="shared" si="56"/>
        <v>0</v>
      </c>
      <c r="AZ45" s="10">
        <v>4265</v>
      </c>
      <c r="BA45" s="10">
        <v>75</v>
      </c>
      <c r="BB45" s="10">
        <v>0</v>
      </c>
      <c r="BC45" s="26">
        <f t="shared" si="57"/>
        <v>4340</v>
      </c>
      <c r="BD45" s="10">
        <v>2166.9540000000002</v>
      </c>
      <c r="BE45" s="10">
        <v>0</v>
      </c>
      <c r="BF45" s="10">
        <v>0</v>
      </c>
      <c r="BG45" s="10">
        <f t="shared" si="58"/>
        <v>2166.9540000000002</v>
      </c>
      <c r="BH45" s="90">
        <f t="shared" si="59"/>
        <v>49.929815668202771</v>
      </c>
    </row>
    <row r="46" spans="2:60" ht="21" hidden="1" customHeight="1" outlineLevel="1" x14ac:dyDescent="0.2">
      <c r="B46" s="27"/>
      <c r="C46" s="11" t="s">
        <v>4</v>
      </c>
      <c r="D46" s="10">
        <v>0</v>
      </c>
      <c r="E46" s="10">
        <v>0</v>
      </c>
      <c r="F46" s="10">
        <v>0</v>
      </c>
      <c r="G46" s="10">
        <f t="shared" si="45"/>
        <v>0</v>
      </c>
      <c r="H46" s="10">
        <v>0</v>
      </c>
      <c r="I46" s="10">
        <v>0</v>
      </c>
      <c r="J46" s="10">
        <v>0</v>
      </c>
      <c r="K46" s="10">
        <f t="shared" si="46"/>
        <v>0</v>
      </c>
      <c r="L46" s="10">
        <v>0</v>
      </c>
      <c r="M46" s="10">
        <v>0</v>
      </c>
      <c r="N46" s="10">
        <v>0</v>
      </c>
      <c r="O46" s="26">
        <f t="shared" si="47"/>
        <v>0</v>
      </c>
      <c r="P46" s="10">
        <v>0</v>
      </c>
      <c r="Q46" s="10">
        <v>0</v>
      </c>
      <c r="R46" s="10">
        <v>0</v>
      </c>
      <c r="S46" s="10">
        <f t="shared" si="48"/>
        <v>0</v>
      </c>
      <c r="T46" s="10">
        <v>0</v>
      </c>
      <c r="U46" s="10">
        <v>0</v>
      </c>
      <c r="V46" s="10">
        <v>0</v>
      </c>
      <c r="W46" s="26">
        <f t="shared" si="49"/>
        <v>0</v>
      </c>
      <c r="X46" s="10">
        <v>0</v>
      </c>
      <c r="Y46" s="10">
        <v>0</v>
      </c>
      <c r="Z46" s="10">
        <v>0</v>
      </c>
      <c r="AA46" s="10">
        <f t="shared" si="50"/>
        <v>0</v>
      </c>
      <c r="AB46" s="10">
        <v>0</v>
      </c>
      <c r="AC46" s="10">
        <v>0</v>
      </c>
      <c r="AD46" s="10">
        <v>0</v>
      </c>
      <c r="AE46" s="26">
        <f t="shared" si="51"/>
        <v>0</v>
      </c>
      <c r="AF46" s="10">
        <v>0</v>
      </c>
      <c r="AG46" s="10">
        <v>0</v>
      </c>
      <c r="AH46" s="10">
        <v>0</v>
      </c>
      <c r="AI46" s="10">
        <f t="shared" si="52"/>
        <v>0</v>
      </c>
      <c r="AJ46" s="10">
        <v>0</v>
      </c>
      <c r="AK46" s="10">
        <v>0</v>
      </c>
      <c r="AL46" s="10">
        <v>0</v>
      </c>
      <c r="AM46" s="26">
        <f t="shared" si="53"/>
        <v>0</v>
      </c>
      <c r="AN46" s="10">
        <v>0</v>
      </c>
      <c r="AO46" s="10">
        <v>0</v>
      </c>
      <c r="AP46" s="10">
        <v>0</v>
      </c>
      <c r="AQ46" s="10">
        <f t="shared" si="54"/>
        <v>0</v>
      </c>
      <c r="AR46" s="10">
        <v>0</v>
      </c>
      <c r="AS46" s="10">
        <v>0</v>
      </c>
      <c r="AT46" s="10">
        <v>0</v>
      </c>
      <c r="AU46" s="26">
        <f t="shared" si="55"/>
        <v>0</v>
      </c>
      <c r="AV46" s="10">
        <v>0</v>
      </c>
      <c r="AW46" s="10">
        <v>0</v>
      </c>
      <c r="AX46" s="10">
        <v>0</v>
      </c>
      <c r="AY46" s="10">
        <f t="shared" si="56"/>
        <v>0</v>
      </c>
      <c r="AZ46" s="10">
        <v>0</v>
      </c>
      <c r="BA46" s="10">
        <v>0</v>
      </c>
      <c r="BB46" s="10">
        <v>0</v>
      </c>
      <c r="BC46" s="26">
        <f t="shared" si="57"/>
        <v>0</v>
      </c>
      <c r="BD46" s="10">
        <v>0</v>
      </c>
      <c r="BE46" s="10">
        <v>0</v>
      </c>
      <c r="BF46" s="10">
        <v>0</v>
      </c>
      <c r="BG46" s="10">
        <f t="shared" si="58"/>
        <v>0</v>
      </c>
      <c r="BH46" s="90">
        <f t="shared" si="59"/>
        <v>0</v>
      </c>
    </row>
    <row r="47" spans="2:60" ht="21" hidden="1" customHeight="1" outlineLevel="1" x14ac:dyDescent="0.2">
      <c r="B47" s="27"/>
      <c r="C47" s="11" t="s">
        <v>3</v>
      </c>
      <c r="D47" s="10">
        <v>0</v>
      </c>
      <c r="E47" s="10">
        <v>0</v>
      </c>
      <c r="F47" s="10">
        <v>0</v>
      </c>
      <c r="G47" s="10">
        <f t="shared" si="45"/>
        <v>0</v>
      </c>
      <c r="H47" s="10">
        <v>0</v>
      </c>
      <c r="I47" s="10">
        <v>0</v>
      </c>
      <c r="J47" s="10">
        <v>0</v>
      </c>
      <c r="K47" s="10">
        <f t="shared" si="46"/>
        <v>0</v>
      </c>
      <c r="L47" s="10">
        <v>0</v>
      </c>
      <c r="M47" s="10">
        <v>0</v>
      </c>
      <c r="N47" s="10">
        <v>0</v>
      </c>
      <c r="O47" s="26">
        <f t="shared" si="47"/>
        <v>0</v>
      </c>
      <c r="P47" s="10">
        <v>0</v>
      </c>
      <c r="Q47" s="10">
        <v>0</v>
      </c>
      <c r="R47" s="10">
        <v>0</v>
      </c>
      <c r="S47" s="10">
        <f t="shared" si="48"/>
        <v>0</v>
      </c>
      <c r="T47" s="10">
        <v>0</v>
      </c>
      <c r="U47" s="10">
        <v>0</v>
      </c>
      <c r="V47" s="10">
        <v>0</v>
      </c>
      <c r="W47" s="26">
        <f t="shared" si="49"/>
        <v>0</v>
      </c>
      <c r="X47" s="10">
        <v>0</v>
      </c>
      <c r="Y47" s="10">
        <v>0</v>
      </c>
      <c r="Z47" s="10">
        <v>0</v>
      </c>
      <c r="AA47" s="10">
        <f t="shared" si="50"/>
        <v>0</v>
      </c>
      <c r="AB47" s="10">
        <v>0</v>
      </c>
      <c r="AC47" s="10">
        <v>0</v>
      </c>
      <c r="AD47" s="10">
        <v>0</v>
      </c>
      <c r="AE47" s="26">
        <f t="shared" si="51"/>
        <v>0</v>
      </c>
      <c r="AF47" s="10">
        <v>0</v>
      </c>
      <c r="AG47" s="10">
        <v>0</v>
      </c>
      <c r="AH47" s="10">
        <v>0</v>
      </c>
      <c r="AI47" s="10">
        <f t="shared" si="52"/>
        <v>0</v>
      </c>
      <c r="AJ47" s="10">
        <v>0</v>
      </c>
      <c r="AK47" s="10">
        <v>0</v>
      </c>
      <c r="AL47" s="10">
        <v>0</v>
      </c>
      <c r="AM47" s="26">
        <f t="shared" si="53"/>
        <v>0</v>
      </c>
      <c r="AN47" s="10">
        <v>0</v>
      </c>
      <c r="AO47" s="10">
        <v>0</v>
      </c>
      <c r="AP47" s="10">
        <v>0</v>
      </c>
      <c r="AQ47" s="10">
        <f t="shared" si="54"/>
        <v>0</v>
      </c>
      <c r="AR47" s="10">
        <v>0</v>
      </c>
      <c r="AS47" s="10">
        <v>0</v>
      </c>
      <c r="AT47" s="10">
        <v>0</v>
      </c>
      <c r="AU47" s="26">
        <f t="shared" si="55"/>
        <v>0</v>
      </c>
      <c r="AV47" s="10">
        <v>0</v>
      </c>
      <c r="AW47" s="10">
        <v>0</v>
      </c>
      <c r="AX47" s="10">
        <v>0</v>
      </c>
      <c r="AY47" s="10">
        <f t="shared" si="56"/>
        <v>0</v>
      </c>
      <c r="AZ47" s="10">
        <v>0</v>
      </c>
      <c r="BA47" s="10">
        <v>0</v>
      </c>
      <c r="BB47" s="10">
        <v>0</v>
      </c>
      <c r="BC47" s="26">
        <f t="shared" si="57"/>
        <v>0</v>
      </c>
      <c r="BD47" s="10">
        <v>0</v>
      </c>
      <c r="BE47" s="10">
        <v>0</v>
      </c>
      <c r="BF47" s="10">
        <v>0</v>
      </c>
      <c r="BG47" s="10">
        <f t="shared" si="58"/>
        <v>0</v>
      </c>
      <c r="BH47" s="90">
        <f t="shared" si="59"/>
        <v>0</v>
      </c>
    </row>
    <row r="48" spans="2:60" ht="21" customHeight="1" collapsed="1" x14ac:dyDescent="0.2">
      <c r="B48" s="25" t="s">
        <v>2</v>
      </c>
      <c r="C48" s="12" t="s">
        <v>1</v>
      </c>
      <c r="D48" s="24">
        <v>1260</v>
      </c>
      <c r="E48" s="24">
        <v>20</v>
      </c>
      <c r="F48" s="24">
        <v>0</v>
      </c>
      <c r="G48" s="24">
        <f t="shared" si="45"/>
        <v>1280</v>
      </c>
      <c r="H48" s="24">
        <v>0</v>
      </c>
      <c r="I48" s="24">
        <v>0</v>
      </c>
      <c r="J48" s="24">
        <v>0</v>
      </c>
      <c r="K48" s="24">
        <f t="shared" si="46"/>
        <v>0</v>
      </c>
      <c r="L48" s="24">
        <v>1260</v>
      </c>
      <c r="M48" s="24">
        <v>20</v>
      </c>
      <c r="N48" s="24">
        <v>0</v>
      </c>
      <c r="O48" s="23">
        <f t="shared" si="47"/>
        <v>1280</v>
      </c>
      <c r="P48" s="24">
        <v>0</v>
      </c>
      <c r="Q48" s="24">
        <v>0</v>
      </c>
      <c r="R48" s="24">
        <v>0</v>
      </c>
      <c r="S48" s="24">
        <f t="shared" si="48"/>
        <v>0</v>
      </c>
      <c r="T48" s="24">
        <v>1260</v>
      </c>
      <c r="U48" s="24">
        <v>20</v>
      </c>
      <c r="V48" s="24">
        <v>0</v>
      </c>
      <c r="W48" s="23">
        <f t="shared" si="49"/>
        <v>1280</v>
      </c>
      <c r="X48" s="24">
        <v>0</v>
      </c>
      <c r="Y48" s="24">
        <v>0</v>
      </c>
      <c r="Z48" s="24">
        <v>0</v>
      </c>
      <c r="AA48" s="24">
        <f t="shared" si="50"/>
        <v>0</v>
      </c>
      <c r="AB48" s="24">
        <v>1260</v>
      </c>
      <c r="AC48" s="24">
        <v>20</v>
      </c>
      <c r="AD48" s="24">
        <v>0</v>
      </c>
      <c r="AE48" s="23">
        <f t="shared" si="51"/>
        <v>1280</v>
      </c>
      <c r="AF48" s="24">
        <v>0</v>
      </c>
      <c r="AG48" s="24">
        <v>0</v>
      </c>
      <c r="AH48" s="24">
        <v>0</v>
      </c>
      <c r="AI48" s="24">
        <f t="shared" si="52"/>
        <v>0</v>
      </c>
      <c r="AJ48" s="24">
        <v>1260</v>
      </c>
      <c r="AK48" s="24">
        <v>20</v>
      </c>
      <c r="AL48" s="24">
        <v>0</v>
      </c>
      <c r="AM48" s="23">
        <f t="shared" si="53"/>
        <v>1280</v>
      </c>
      <c r="AN48" s="24">
        <v>0</v>
      </c>
      <c r="AO48" s="24">
        <v>0</v>
      </c>
      <c r="AP48" s="24">
        <v>0</v>
      </c>
      <c r="AQ48" s="24">
        <f t="shared" si="54"/>
        <v>0</v>
      </c>
      <c r="AR48" s="24">
        <v>1260</v>
      </c>
      <c r="AS48" s="24">
        <v>20</v>
      </c>
      <c r="AT48" s="24">
        <v>0</v>
      </c>
      <c r="AU48" s="23">
        <f t="shared" si="55"/>
        <v>1280</v>
      </c>
      <c r="AV48" s="24">
        <v>0</v>
      </c>
      <c r="AW48" s="24">
        <v>0</v>
      </c>
      <c r="AX48" s="24">
        <v>0</v>
      </c>
      <c r="AY48" s="24">
        <f t="shared" si="56"/>
        <v>0</v>
      </c>
      <c r="AZ48" s="24">
        <v>1260</v>
      </c>
      <c r="BA48" s="24">
        <v>20</v>
      </c>
      <c r="BB48" s="24">
        <v>0</v>
      </c>
      <c r="BC48" s="23">
        <f t="shared" si="57"/>
        <v>1280</v>
      </c>
      <c r="BD48" s="24">
        <v>661.80399999999997</v>
      </c>
      <c r="BE48" s="24">
        <v>0</v>
      </c>
      <c r="BF48" s="24">
        <v>0</v>
      </c>
      <c r="BG48" s="24">
        <f t="shared" si="58"/>
        <v>661.80399999999997</v>
      </c>
      <c r="BH48" s="91">
        <f t="shared" si="59"/>
        <v>51.703437499999993</v>
      </c>
    </row>
    <row r="49" spans="2:60" ht="23.1" customHeight="1" x14ac:dyDescent="0.2">
      <c r="B49" s="30"/>
      <c r="C49" s="33" t="s">
        <v>0</v>
      </c>
      <c r="D49" s="32">
        <f>+D41+D42+D43+D44+D48</f>
        <v>5925</v>
      </c>
      <c r="E49" s="32">
        <f t="shared" ref="E49:F49" si="60">+E41+E42+E43+E44+E48</f>
        <v>95</v>
      </c>
      <c r="F49" s="32">
        <f t="shared" si="60"/>
        <v>0</v>
      </c>
      <c r="G49" s="32">
        <f>+D49+E49+F49</f>
        <v>6020</v>
      </c>
      <c r="H49" s="32">
        <f t="shared" ref="H49" si="61">+H41+H42+H43+H44+H48</f>
        <v>0</v>
      </c>
      <c r="I49" s="32">
        <f t="shared" ref="I49" si="62">+I41+I42+I43+I44+I48</f>
        <v>0</v>
      </c>
      <c r="J49" s="32">
        <f t="shared" ref="J49" si="63">+J41+J42+J43+J44+J48</f>
        <v>0</v>
      </c>
      <c r="K49" s="32">
        <f t="shared" si="46"/>
        <v>0</v>
      </c>
      <c r="L49" s="32">
        <f t="shared" ref="L49" si="64">+L41+L42+L43+L44+L48</f>
        <v>5925</v>
      </c>
      <c r="M49" s="32">
        <f t="shared" ref="M49" si="65">+M41+M42+M43+M44+M48</f>
        <v>95</v>
      </c>
      <c r="N49" s="32">
        <f t="shared" ref="N49" si="66">+N41+N42+N43+N44+N48</f>
        <v>0</v>
      </c>
      <c r="O49" s="32">
        <f t="shared" si="47"/>
        <v>6020</v>
      </c>
      <c r="P49" s="32">
        <f t="shared" ref="P49:R49" si="67">+P41+P42+P43+P44+P48</f>
        <v>0</v>
      </c>
      <c r="Q49" s="32">
        <f t="shared" si="67"/>
        <v>0</v>
      </c>
      <c r="R49" s="32">
        <f t="shared" si="67"/>
        <v>0</v>
      </c>
      <c r="S49" s="32">
        <f t="shared" si="48"/>
        <v>0</v>
      </c>
      <c r="T49" s="32">
        <f t="shared" ref="T49:V49" si="68">+T41+T42+T43+T44+T48</f>
        <v>5925</v>
      </c>
      <c r="U49" s="32">
        <f t="shared" si="68"/>
        <v>95</v>
      </c>
      <c r="V49" s="32">
        <f t="shared" si="68"/>
        <v>0</v>
      </c>
      <c r="W49" s="32">
        <f t="shared" si="49"/>
        <v>6020</v>
      </c>
      <c r="X49" s="32">
        <f t="shared" ref="X49:Z49" si="69">+X41+X42+X43+X44+X48</f>
        <v>0</v>
      </c>
      <c r="Y49" s="32">
        <f t="shared" si="69"/>
        <v>0</v>
      </c>
      <c r="Z49" s="32">
        <f t="shared" si="69"/>
        <v>0</v>
      </c>
      <c r="AA49" s="32">
        <f t="shared" si="50"/>
        <v>0</v>
      </c>
      <c r="AB49" s="32">
        <f t="shared" ref="AB49:AD49" si="70">+AB41+AB42+AB43+AB44+AB48</f>
        <v>5925</v>
      </c>
      <c r="AC49" s="32">
        <f t="shared" si="70"/>
        <v>95</v>
      </c>
      <c r="AD49" s="32">
        <f t="shared" si="70"/>
        <v>0</v>
      </c>
      <c r="AE49" s="32">
        <f t="shared" si="51"/>
        <v>6020</v>
      </c>
      <c r="AF49" s="32">
        <f t="shared" ref="AF49:AH49" si="71">+AF41+AF42+AF43+AF44+AF48</f>
        <v>0</v>
      </c>
      <c r="AG49" s="32">
        <f t="shared" si="71"/>
        <v>0</v>
      </c>
      <c r="AH49" s="32">
        <f t="shared" si="71"/>
        <v>0</v>
      </c>
      <c r="AI49" s="32">
        <f t="shared" si="52"/>
        <v>0</v>
      </c>
      <c r="AJ49" s="32">
        <f t="shared" ref="AJ49:AL49" si="72">+AJ41+AJ42+AJ43+AJ44+AJ48</f>
        <v>5925</v>
      </c>
      <c r="AK49" s="32">
        <f t="shared" si="72"/>
        <v>95</v>
      </c>
      <c r="AL49" s="32">
        <f t="shared" si="72"/>
        <v>0</v>
      </c>
      <c r="AM49" s="32">
        <f t="shared" si="53"/>
        <v>6020</v>
      </c>
      <c r="AN49" s="32">
        <f t="shared" ref="AN49:AP49" si="73">+AN41+AN42+AN43+AN44+AN48</f>
        <v>0</v>
      </c>
      <c r="AO49" s="32">
        <f t="shared" si="73"/>
        <v>0</v>
      </c>
      <c r="AP49" s="32">
        <f t="shared" si="73"/>
        <v>0</v>
      </c>
      <c r="AQ49" s="32">
        <f t="shared" si="54"/>
        <v>0</v>
      </c>
      <c r="AR49" s="32">
        <f t="shared" ref="AR49:AT49" si="74">+AR41+AR42+AR43+AR44+AR48</f>
        <v>5925</v>
      </c>
      <c r="AS49" s="32">
        <f t="shared" si="74"/>
        <v>95</v>
      </c>
      <c r="AT49" s="32">
        <f t="shared" si="74"/>
        <v>0</v>
      </c>
      <c r="AU49" s="32">
        <f t="shared" si="55"/>
        <v>6020</v>
      </c>
      <c r="AV49" s="32">
        <f t="shared" ref="AV49:AX49" si="75">+AV41+AV42+AV43+AV44+AV48</f>
        <v>0</v>
      </c>
      <c r="AW49" s="32">
        <f t="shared" si="75"/>
        <v>0</v>
      </c>
      <c r="AX49" s="32">
        <f t="shared" si="75"/>
        <v>0</v>
      </c>
      <c r="AY49" s="32">
        <f t="shared" si="56"/>
        <v>0</v>
      </c>
      <c r="AZ49" s="32">
        <f t="shared" ref="AZ49:BB49" si="76">+AZ41+AZ42+AZ43+AZ44+AZ48</f>
        <v>5925</v>
      </c>
      <c r="BA49" s="32">
        <f t="shared" si="76"/>
        <v>95</v>
      </c>
      <c r="BB49" s="32">
        <f t="shared" si="76"/>
        <v>0</v>
      </c>
      <c r="BC49" s="32">
        <f t="shared" si="57"/>
        <v>6020</v>
      </c>
      <c r="BD49" s="32">
        <f t="shared" ref="BD49:BF49" si="77">+BD41+BD42+BD43+BD44+BD48</f>
        <v>3112.9290000000001</v>
      </c>
      <c r="BE49" s="32">
        <f t="shared" si="77"/>
        <v>0</v>
      </c>
      <c r="BF49" s="32">
        <f t="shared" si="77"/>
        <v>0</v>
      </c>
      <c r="BG49" s="32">
        <f t="shared" si="58"/>
        <v>3112.9290000000001</v>
      </c>
      <c r="BH49" s="92">
        <f t="shared" si="59"/>
        <v>51.709784053156149</v>
      </c>
    </row>
    <row r="50" spans="2:60" ht="23.1" customHeight="1" x14ac:dyDescent="0.2">
      <c r="B50" s="40" t="s">
        <v>20</v>
      </c>
      <c r="C50" s="49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7"/>
    </row>
    <row r="51" spans="2:60" ht="21" customHeight="1" x14ac:dyDescent="0.2">
      <c r="B51" s="29" t="s">
        <v>13</v>
      </c>
      <c r="C51" s="14" t="s">
        <v>12</v>
      </c>
      <c r="D51" s="13">
        <v>0</v>
      </c>
      <c r="E51" s="13">
        <v>0</v>
      </c>
      <c r="F51" s="13">
        <v>0</v>
      </c>
      <c r="G51" s="13">
        <f t="shared" ref="G51:G59" si="78">+D51+E51+F51</f>
        <v>0</v>
      </c>
      <c r="H51" s="13">
        <v>0</v>
      </c>
      <c r="I51" s="13">
        <v>0</v>
      </c>
      <c r="J51" s="13">
        <v>0</v>
      </c>
      <c r="K51" s="13">
        <f t="shared" ref="K51:K59" si="79">+H51+I51+J51</f>
        <v>0</v>
      </c>
      <c r="L51" s="13">
        <v>0</v>
      </c>
      <c r="M51" s="13">
        <v>0</v>
      </c>
      <c r="N51" s="13">
        <v>0</v>
      </c>
      <c r="O51" s="28">
        <f t="shared" ref="O51:O59" si="80">+L51+M51+N51</f>
        <v>0</v>
      </c>
      <c r="P51" s="13">
        <v>0</v>
      </c>
      <c r="Q51" s="13">
        <v>0</v>
      </c>
      <c r="R51" s="13">
        <v>0</v>
      </c>
      <c r="S51" s="13">
        <f t="shared" ref="S51:S59" si="81">+P51+Q51+R51</f>
        <v>0</v>
      </c>
      <c r="T51" s="13">
        <v>0</v>
      </c>
      <c r="U51" s="13">
        <v>0</v>
      </c>
      <c r="V51" s="13">
        <v>0</v>
      </c>
      <c r="W51" s="28">
        <f t="shared" ref="W51:W59" si="82">+T51+U51+V51</f>
        <v>0</v>
      </c>
      <c r="X51" s="13">
        <v>0</v>
      </c>
      <c r="Y51" s="13">
        <v>0</v>
      </c>
      <c r="Z51" s="13">
        <v>0</v>
      </c>
      <c r="AA51" s="13">
        <f t="shared" ref="AA51:AA59" si="83">+X51+Y51+Z51</f>
        <v>0</v>
      </c>
      <c r="AB51" s="13">
        <v>0</v>
      </c>
      <c r="AC51" s="13">
        <v>0</v>
      </c>
      <c r="AD51" s="13">
        <v>0</v>
      </c>
      <c r="AE51" s="28">
        <f t="shared" ref="AE51:AE59" si="84">+AB51+AC51+AD51</f>
        <v>0</v>
      </c>
      <c r="AF51" s="13">
        <v>0</v>
      </c>
      <c r="AG51" s="13">
        <v>0</v>
      </c>
      <c r="AH51" s="13">
        <v>0</v>
      </c>
      <c r="AI51" s="13">
        <f t="shared" ref="AI51:AI59" si="85">+AF51+AG51+AH51</f>
        <v>0</v>
      </c>
      <c r="AJ51" s="13">
        <v>0</v>
      </c>
      <c r="AK51" s="13">
        <v>0</v>
      </c>
      <c r="AL51" s="13">
        <v>0</v>
      </c>
      <c r="AM51" s="28">
        <f t="shared" ref="AM51:AM59" si="86">+AJ51+AK51+AL51</f>
        <v>0</v>
      </c>
      <c r="AN51" s="13">
        <v>0</v>
      </c>
      <c r="AO51" s="13">
        <v>0</v>
      </c>
      <c r="AP51" s="13">
        <v>0</v>
      </c>
      <c r="AQ51" s="13">
        <f t="shared" ref="AQ51:AQ59" si="87">+AN51+AO51+AP51</f>
        <v>0</v>
      </c>
      <c r="AR51" s="13">
        <v>0</v>
      </c>
      <c r="AS51" s="13">
        <v>0</v>
      </c>
      <c r="AT51" s="13">
        <v>0</v>
      </c>
      <c r="AU51" s="28">
        <f t="shared" ref="AU51:AU59" si="88">+AR51+AS51+AT51</f>
        <v>0</v>
      </c>
      <c r="AV51" s="13">
        <v>0</v>
      </c>
      <c r="AW51" s="13">
        <v>0</v>
      </c>
      <c r="AX51" s="13">
        <v>0</v>
      </c>
      <c r="AY51" s="13">
        <f t="shared" ref="AY51:AY59" si="89">+AV51+AW51+AX51</f>
        <v>0</v>
      </c>
      <c r="AZ51" s="13">
        <v>0</v>
      </c>
      <c r="BA51" s="13">
        <v>0</v>
      </c>
      <c r="BB51" s="13">
        <v>0</v>
      </c>
      <c r="BC51" s="28">
        <f t="shared" ref="BC51:BC59" si="90">+AZ51+BA51+BB51</f>
        <v>0</v>
      </c>
      <c r="BD51" s="13">
        <v>0</v>
      </c>
      <c r="BE51" s="13">
        <v>0</v>
      </c>
      <c r="BF51" s="13">
        <v>0</v>
      </c>
      <c r="BG51" s="13">
        <f t="shared" ref="BG51:BG59" si="91">+BD51+BE51+BF51</f>
        <v>0</v>
      </c>
      <c r="BH51" s="89">
        <f t="shared" ref="BH51:BH59" si="92">IF(BC51=0,0,BG51/BC51*100)</f>
        <v>0</v>
      </c>
    </row>
    <row r="52" spans="2:60" ht="21" customHeight="1" x14ac:dyDescent="0.2">
      <c r="B52" s="27" t="s">
        <v>11</v>
      </c>
      <c r="C52" s="12" t="s">
        <v>10</v>
      </c>
      <c r="D52" s="10">
        <v>0</v>
      </c>
      <c r="E52" s="10">
        <v>0</v>
      </c>
      <c r="F52" s="10">
        <v>0</v>
      </c>
      <c r="G52" s="10">
        <f t="shared" si="78"/>
        <v>0</v>
      </c>
      <c r="H52" s="10">
        <v>0</v>
      </c>
      <c r="I52" s="10">
        <v>0</v>
      </c>
      <c r="J52" s="10">
        <v>0</v>
      </c>
      <c r="K52" s="10">
        <f t="shared" si="79"/>
        <v>0</v>
      </c>
      <c r="L52" s="10">
        <v>0</v>
      </c>
      <c r="M52" s="10">
        <v>0</v>
      </c>
      <c r="N52" s="10">
        <v>0</v>
      </c>
      <c r="O52" s="26">
        <f t="shared" si="80"/>
        <v>0</v>
      </c>
      <c r="P52" s="10">
        <v>0</v>
      </c>
      <c r="Q52" s="10">
        <v>0</v>
      </c>
      <c r="R52" s="10">
        <v>0</v>
      </c>
      <c r="S52" s="10">
        <f t="shared" si="81"/>
        <v>0</v>
      </c>
      <c r="T52" s="10">
        <v>0</v>
      </c>
      <c r="U52" s="10">
        <v>0</v>
      </c>
      <c r="V52" s="10">
        <v>0</v>
      </c>
      <c r="W52" s="26">
        <f t="shared" si="82"/>
        <v>0</v>
      </c>
      <c r="X52" s="10">
        <v>0</v>
      </c>
      <c r="Y52" s="10">
        <v>0</v>
      </c>
      <c r="Z52" s="10">
        <v>0</v>
      </c>
      <c r="AA52" s="10">
        <f t="shared" si="83"/>
        <v>0</v>
      </c>
      <c r="AB52" s="10">
        <v>0</v>
      </c>
      <c r="AC52" s="10">
        <v>0</v>
      </c>
      <c r="AD52" s="10">
        <v>0</v>
      </c>
      <c r="AE52" s="26">
        <f t="shared" si="84"/>
        <v>0</v>
      </c>
      <c r="AF52" s="10">
        <v>0</v>
      </c>
      <c r="AG52" s="10">
        <v>0</v>
      </c>
      <c r="AH52" s="10">
        <v>0</v>
      </c>
      <c r="AI52" s="10">
        <f t="shared" si="85"/>
        <v>0</v>
      </c>
      <c r="AJ52" s="10">
        <v>0</v>
      </c>
      <c r="AK52" s="10">
        <v>0</v>
      </c>
      <c r="AL52" s="10">
        <v>0</v>
      </c>
      <c r="AM52" s="26">
        <f t="shared" si="86"/>
        <v>0</v>
      </c>
      <c r="AN52" s="10">
        <v>0</v>
      </c>
      <c r="AO52" s="10">
        <v>0</v>
      </c>
      <c r="AP52" s="10">
        <v>0</v>
      </c>
      <c r="AQ52" s="10">
        <f t="shared" si="87"/>
        <v>0</v>
      </c>
      <c r="AR52" s="10">
        <v>0</v>
      </c>
      <c r="AS52" s="10">
        <v>0</v>
      </c>
      <c r="AT52" s="10">
        <v>0</v>
      </c>
      <c r="AU52" s="26">
        <f t="shared" si="88"/>
        <v>0</v>
      </c>
      <c r="AV52" s="10">
        <v>0</v>
      </c>
      <c r="AW52" s="10">
        <v>0</v>
      </c>
      <c r="AX52" s="10">
        <v>0</v>
      </c>
      <c r="AY52" s="10">
        <f t="shared" si="89"/>
        <v>0</v>
      </c>
      <c r="AZ52" s="10">
        <v>0</v>
      </c>
      <c r="BA52" s="10">
        <v>0</v>
      </c>
      <c r="BB52" s="10">
        <v>0</v>
      </c>
      <c r="BC52" s="26">
        <f t="shared" si="90"/>
        <v>0</v>
      </c>
      <c r="BD52" s="10">
        <v>0</v>
      </c>
      <c r="BE52" s="10">
        <v>0</v>
      </c>
      <c r="BF52" s="10">
        <v>0</v>
      </c>
      <c r="BG52" s="10">
        <f t="shared" si="91"/>
        <v>0</v>
      </c>
      <c r="BH52" s="90">
        <f t="shared" si="92"/>
        <v>0</v>
      </c>
    </row>
    <row r="53" spans="2:60" ht="21" customHeight="1" x14ac:dyDescent="0.2">
      <c r="B53" s="27" t="s">
        <v>9</v>
      </c>
      <c r="C53" s="12" t="s">
        <v>8</v>
      </c>
      <c r="D53" s="10">
        <v>781</v>
      </c>
      <c r="E53" s="10">
        <v>0</v>
      </c>
      <c r="F53" s="10">
        <v>0</v>
      </c>
      <c r="G53" s="10">
        <f t="shared" si="78"/>
        <v>781</v>
      </c>
      <c r="H53" s="10">
        <v>0</v>
      </c>
      <c r="I53" s="10">
        <v>0</v>
      </c>
      <c r="J53" s="10">
        <v>0</v>
      </c>
      <c r="K53" s="10">
        <f t="shared" si="79"/>
        <v>0</v>
      </c>
      <c r="L53" s="10">
        <v>781</v>
      </c>
      <c r="M53" s="10">
        <v>0</v>
      </c>
      <c r="N53" s="10">
        <v>0</v>
      </c>
      <c r="O53" s="26">
        <f t="shared" si="80"/>
        <v>781</v>
      </c>
      <c r="P53" s="10">
        <v>0</v>
      </c>
      <c r="Q53" s="10">
        <v>0</v>
      </c>
      <c r="R53" s="10">
        <v>0</v>
      </c>
      <c r="S53" s="10">
        <f t="shared" si="81"/>
        <v>0</v>
      </c>
      <c r="T53" s="10">
        <v>781</v>
      </c>
      <c r="U53" s="10">
        <v>0</v>
      </c>
      <c r="V53" s="10">
        <v>0</v>
      </c>
      <c r="W53" s="26">
        <f t="shared" si="82"/>
        <v>781</v>
      </c>
      <c r="X53" s="10">
        <v>0</v>
      </c>
      <c r="Y53" s="10">
        <v>0</v>
      </c>
      <c r="Z53" s="10">
        <v>0</v>
      </c>
      <c r="AA53" s="10">
        <f t="shared" si="83"/>
        <v>0</v>
      </c>
      <c r="AB53" s="10">
        <v>781</v>
      </c>
      <c r="AC53" s="10">
        <v>0</v>
      </c>
      <c r="AD53" s="10">
        <v>0</v>
      </c>
      <c r="AE53" s="26">
        <f t="shared" si="84"/>
        <v>781</v>
      </c>
      <c r="AF53" s="10">
        <v>0</v>
      </c>
      <c r="AG53" s="10">
        <v>0</v>
      </c>
      <c r="AH53" s="10">
        <v>0</v>
      </c>
      <c r="AI53" s="10">
        <f t="shared" si="85"/>
        <v>0</v>
      </c>
      <c r="AJ53" s="10">
        <v>781</v>
      </c>
      <c r="AK53" s="10">
        <v>0</v>
      </c>
      <c r="AL53" s="10">
        <v>0</v>
      </c>
      <c r="AM53" s="26">
        <f t="shared" si="86"/>
        <v>781</v>
      </c>
      <c r="AN53" s="10">
        <v>0</v>
      </c>
      <c r="AO53" s="10">
        <v>0</v>
      </c>
      <c r="AP53" s="10">
        <v>0</v>
      </c>
      <c r="AQ53" s="10">
        <f t="shared" si="87"/>
        <v>0</v>
      </c>
      <c r="AR53" s="10">
        <v>781</v>
      </c>
      <c r="AS53" s="10">
        <v>0</v>
      </c>
      <c r="AT53" s="10">
        <v>0</v>
      </c>
      <c r="AU53" s="26">
        <f t="shared" si="88"/>
        <v>781</v>
      </c>
      <c r="AV53" s="10">
        <v>0</v>
      </c>
      <c r="AW53" s="10">
        <v>0</v>
      </c>
      <c r="AX53" s="10">
        <v>0</v>
      </c>
      <c r="AY53" s="10">
        <f t="shared" si="89"/>
        <v>0</v>
      </c>
      <c r="AZ53" s="10">
        <v>781</v>
      </c>
      <c r="BA53" s="10">
        <v>0</v>
      </c>
      <c r="BB53" s="10">
        <v>0</v>
      </c>
      <c r="BC53" s="26">
        <f t="shared" si="90"/>
        <v>781</v>
      </c>
      <c r="BD53" s="10">
        <v>100</v>
      </c>
      <c r="BE53" s="10">
        <v>0</v>
      </c>
      <c r="BF53" s="10">
        <v>0</v>
      </c>
      <c r="BG53" s="10">
        <f t="shared" si="91"/>
        <v>100</v>
      </c>
      <c r="BH53" s="90">
        <f t="shared" si="92"/>
        <v>12.804097311139564</v>
      </c>
    </row>
    <row r="54" spans="2:60" ht="21" customHeight="1" x14ac:dyDescent="0.2">
      <c r="B54" s="27" t="s">
        <v>7</v>
      </c>
      <c r="C54" s="12" t="s">
        <v>6</v>
      </c>
      <c r="D54" s="10">
        <f>+D55+D56+D57</f>
        <v>400</v>
      </c>
      <c r="E54" s="10">
        <f>+E55+E56+E57</f>
        <v>0</v>
      </c>
      <c r="F54" s="10">
        <f>+F55+F56+F57</f>
        <v>0</v>
      </c>
      <c r="G54" s="10">
        <f t="shared" si="78"/>
        <v>400</v>
      </c>
      <c r="H54" s="10">
        <f>+H55+H56+H57</f>
        <v>0</v>
      </c>
      <c r="I54" s="10">
        <f>+I55+I56+I57</f>
        <v>0</v>
      </c>
      <c r="J54" s="10">
        <f>+J55+J56+J57</f>
        <v>0</v>
      </c>
      <c r="K54" s="10">
        <f t="shared" si="79"/>
        <v>0</v>
      </c>
      <c r="L54" s="10">
        <f>+L55+L56+L57</f>
        <v>400</v>
      </c>
      <c r="M54" s="10">
        <f>+M55+M56+M57</f>
        <v>0</v>
      </c>
      <c r="N54" s="10">
        <f>+N55+N56+N57</f>
        <v>0</v>
      </c>
      <c r="O54" s="26">
        <f t="shared" si="80"/>
        <v>400</v>
      </c>
      <c r="P54" s="10">
        <f>+P55+P56+P57</f>
        <v>0</v>
      </c>
      <c r="Q54" s="10">
        <f>+Q55+Q56+Q57</f>
        <v>0</v>
      </c>
      <c r="R54" s="10">
        <f>+R55+R56+R57</f>
        <v>0</v>
      </c>
      <c r="S54" s="10">
        <f t="shared" si="81"/>
        <v>0</v>
      </c>
      <c r="T54" s="10">
        <f>+T55+T56+T57</f>
        <v>400</v>
      </c>
      <c r="U54" s="10">
        <f>+U55+U56+U57</f>
        <v>0</v>
      </c>
      <c r="V54" s="10">
        <f>+V55+V56+V57</f>
        <v>0</v>
      </c>
      <c r="W54" s="26">
        <f t="shared" si="82"/>
        <v>400</v>
      </c>
      <c r="X54" s="10">
        <f>+X55+X56+X57</f>
        <v>1181</v>
      </c>
      <c r="Y54" s="10">
        <f>+Y55+Y56+Y57</f>
        <v>0</v>
      </c>
      <c r="Z54" s="10">
        <f>+Z55+Z56+Z57</f>
        <v>0</v>
      </c>
      <c r="AA54" s="10">
        <f t="shared" si="83"/>
        <v>1181</v>
      </c>
      <c r="AB54" s="10">
        <f>+AB55+AB56+AB57</f>
        <v>1581</v>
      </c>
      <c r="AC54" s="10">
        <f>+AC55+AC56+AC57</f>
        <v>0</v>
      </c>
      <c r="AD54" s="10">
        <f>+AD55+AD56+AD57</f>
        <v>0</v>
      </c>
      <c r="AE54" s="26">
        <f t="shared" si="84"/>
        <v>1581</v>
      </c>
      <c r="AF54" s="10">
        <f>+AF55+AF56+AF57</f>
        <v>0</v>
      </c>
      <c r="AG54" s="10">
        <f>+AG55+AG56+AG57</f>
        <v>0</v>
      </c>
      <c r="AH54" s="10">
        <f>+AH55+AH56+AH57</f>
        <v>0</v>
      </c>
      <c r="AI54" s="10">
        <f t="shared" si="85"/>
        <v>0</v>
      </c>
      <c r="AJ54" s="10">
        <f>+AJ55+AJ56+AJ57</f>
        <v>1581</v>
      </c>
      <c r="AK54" s="10">
        <f>+AK55+AK56+AK57</f>
        <v>0</v>
      </c>
      <c r="AL54" s="10">
        <f>+AL55+AL56+AL57</f>
        <v>0</v>
      </c>
      <c r="AM54" s="26">
        <f t="shared" si="86"/>
        <v>1581</v>
      </c>
      <c r="AN54" s="10">
        <f>+AN55+AN56+AN57</f>
        <v>0</v>
      </c>
      <c r="AO54" s="10">
        <f>+AO55+AO56+AO57</f>
        <v>0</v>
      </c>
      <c r="AP54" s="10">
        <f>+AP55+AP56+AP57</f>
        <v>0</v>
      </c>
      <c r="AQ54" s="10">
        <f t="shared" si="87"/>
        <v>0</v>
      </c>
      <c r="AR54" s="10">
        <f>+AR55+AR56+AR57</f>
        <v>1581</v>
      </c>
      <c r="AS54" s="10">
        <f>+AS55+AS56+AS57</f>
        <v>0</v>
      </c>
      <c r="AT54" s="10">
        <f>+AT55+AT56+AT57</f>
        <v>0</v>
      </c>
      <c r="AU54" s="26">
        <f t="shared" si="88"/>
        <v>1581</v>
      </c>
      <c r="AV54" s="10">
        <f>+AV55+AV56+AV57</f>
        <v>0</v>
      </c>
      <c r="AW54" s="10">
        <f>+AW55+AW56+AW57</f>
        <v>0</v>
      </c>
      <c r="AX54" s="10">
        <f>+AX55+AX56+AX57</f>
        <v>0</v>
      </c>
      <c r="AY54" s="10">
        <f t="shared" si="89"/>
        <v>0</v>
      </c>
      <c r="AZ54" s="10">
        <f>+AZ55+AZ56+AZ57</f>
        <v>1581</v>
      </c>
      <c r="BA54" s="10">
        <f>+BA55+BA56+BA57</f>
        <v>0</v>
      </c>
      <c r="BB54" s="10">
        <f>+BB55+BB56+BB57</f>
        <v>0</v>
      </c>
      <c r="BC54" s="26">
        <f t="shared" si="90"/>
        <v>1581</v>
      </c>
      <c r="BD54" s="10">
        <f>+BD55+BD56+BD57</f>
        <v>1228.0509999999999</v>
      </c>
      <c r="BE54" s="10">
        <f>+BE55+BE56+BE57</f>
        <v>0</v>
      </c>
      <c r="BF54" s="10">
        <f>+BF55+BF56+BF57</f>
        <v>0</v>
      </c>
      <c r="BG54" s="10">
        <f t="shared" si="91"/>
        <v>1228.0509999999999</v>
      </c>
      <c r="BH54" s="90">
        <f t="shared" si="92"/>
        <v>77.67558507273877</v>
      </c>
    </row>
    <row r="55" spans="2:60" ht="21" customHeight="1" x14ac:dyDescent="0.2">
      <c r="B55" s="27"/>
      <c r="C55" s="11" t="s">
        <v>5</v>
      </c>
      <c r="D55" s="10">
        <v>400</v>
      </c>
      <c r="E55" s="10">
        <v>0</v>
      </c>
      <c r="F55" s="10">
        <v>0</v>
      </c>
      <c r="G55" s="10">
        <f t="shared" si="78"/>
        <v>400</v>
      </c>
      <c r="H55" s="10">
        <v>0</v>
      </c>
      <c r="I55" s="10">
        <v>0</v>
      </c>
      <c r="J55" s="10">
        <v>0</v>
      </c>
      <c r="K55" s="10">
        <f t="shared" si="79"/>
        <v>0</v>
      </c>
      <c r="L55" s="10">
        <v>400</v>
      </c>
      <c r="M55" s="10">
        <v>0</v>
      </c>
      <c r="N55" s="10">
        <v>0</v>
      </c>
      <c r="O55" s="26">
        <f t="shared" si="80"/>
        <v>400</v>
      </c>
      <c r="P55" s="10">
        <v>0</v>
      </c>
      <c r="Q55" s="10">
        <v>0</v>
      </c>
      <c r="R55" s="10">
        <v>0</v>
      </c>
      <c r="S55" s="10">
        <f t="shared" si="81"/>
        <v>0</v>
      </c>
      <c r="T55" s="10">
        <v>400</v>
      </c>
      <c r="U55" s="10">
        <v>0</v>
      </c>
      <c r="V55" s="10">
        <v>0</v>
      </c>
      <c r="W55" s="26">
        <f t="shared" si="82"/>
        <v>400</v>
      </c>
      <c r="X55" s="10">
        <v>1181</v>
      </c>
      <c r="Y55" s="10">
        <v>0</v>
      </c>
      <c r="Z55" s="10">
        <v>0</v>
      </c>
      <c r="AA55" s="10">
        <f t="shared" si="83"/>
        <v>1181</v>
      </c>
      <c r="AB55" s="10">
        <v>1581</v>
      </c>
      <c r="AC55" s="10">
        <v>0</v>
      </c>
      <c r="AD55" s="10">
        <v>0</v>
      </c>
      <c r="AE55" s="26">
        <f t="shared" si="84"/>
        <v>1581</v>
      </c>
      <c r="AF55" s="10">
        <v>0</v>
      </c>
      <c r="AG55" s="10">
        <v>0</v>
      </c>
      <c r="AH55" s="10">
        <v>0</v>
      </c>
      <c r="AI55" s="10">
        <f t="shared" si="85"/>
        <v>0</v>
      </c>
      <c r="AJ55" s="10">
        <v>1581</v>
      </c>
      <c r="AK55" s="10">
        <v>0</v>
      </c>
      <c r="AL55" s="10">
        <v>0</v>
      </c>
      <c r="AM55" s="26">
        <f t="shared" si="86"/>
        <v>1581</v>
      </c>
      <c r="AN55" s="10">
        <v>0</v>
      </c>
      <c r="AO55" s="10">
        <v>0</v>
      </c>
      <c r="AP55" s="10">
        <v>0</v>
      </c>
      <c r="AQ55" s="10">
        <f t="shared" si="87"/>
        <v>0</v>
      </c>
      <c r="AR55" s="10">
        <v>1581</v>
      </c>
      <c r="AS55" s="10">
        <v>0</v>
      </c>
      <c r="AT55" s="10">
        <v>0</v>
      </c>
      <c r="AU55" s="26">
        <f t="shared" si="88"/>
        <v>1581</v>
      </c>
      <c r="AV55" s="10">
        <v>0</v>
      </c>
      <c r="AW55" s="10">
        <v>0</v>
      </c>
      <c r="AX55" s="10">
        <v>0</v>
      </c>
      <c r="AY55" s="10">
        <f t="shared" si="89"/>
        <v>0</v>
      </c>
      <c r="AZ55" s="10">
        <v>1581</v>
      </c>
      <c r="BA55" s="10">
        <v>0</v>
      </c>
      <c r="BB55" s="10">
        <v>0</v>
      </c>
      <c r="BC55" s="26">
        <f t="shared" si="90"/>
        <v>1581</v>
      </c>
      <c r="BD55" s="10">
        <v>1228.0509999999999</v>
      </c>
      <c r="BE55" s="10">
        <v>0</v>
      </c>
      <c r="BF55" s="10">
        <v>0</v>
      </c>
      <c r="BG55" s="10">
        <f t="shared" si="91"/>
        <v>1228.0509999999999</v>
      </c>
      <c r="BH55" s="90">
        <f t="shared" si="92"/>
        <v>77.67558507273877</v>
      </c>
    </row>
    <row r="56" spans="2:60" ht="21" hidden="1" customHeight="1" outlineLevel="1" x14ac:dyDescent="0.2">
      <c r="B56" s="27"/>
      <c r="C56" s="11" t="s">
        <v>4</v>
      </c>
      <c r="D56" s="10">
        <v>0</v>
      </c>
      <c r="E56" s="10">
        <v>0</v>
      </c>
      <c r="F56" s="10">
        <v>0</v>
      </c>
      <c r="G56" s="10">
        <f t="shared" si="78"/>
        <v>0</v>
      </c>
      <c r="H56" s="10">
        <v>0</v>
      </c>
      <c r="I56" s="10">
        <v>0</v>
      </c>
      <c r="J56" s="10">
        <v>0</v>
      </c>
      <c r="K56" s="10">
        <f t="shared" si="79"/>
        <v>0</v>
      </c>
      <c r="L56" s="10">
        <v>0</v>
      </c>
      <c r="M56" s="10">
        <v>0</v>
      </c>
      <c r="N56" s="10">
        <v>0</v>
      </c>
      <c r="O56" s="26">
        <f t="shared" si="80"/>
        <v>0</v>
      </c>
      <c r="P56" s="10">
        <v>0</v>
      </c>
      <c r="Q56" s="10">
        <v>0</v>
      </c>
      <c r="R56" s="10">
        <v>0</v>
      </c>
      <c r="S56" s="10">
        <f t="shared" si="81"/>
        <v>0</v>
      </c>
      <c r="T56" s="10">
        <v>0</v>
      </c>
      <c r="U56" s="10">
        <v>0</v>
      </c>
      <c r="V56" s="10">
        <v>0</v>
      </c>
      <c r="W56" s="26">
        <f t="shared" si="82"/>
        <v>0</v>
      </c>
      <c r="X56" s="10">
        <v>0</v>
      </c>
      <c r="Y56" s="10">
        <v>0</v>
      </c>
      <c r="Z56" s="10">
        <v>0</v>
      </c>
      <c r="AA56" s="10">
        <f t="shared" si="83"/>
        <v>0</v>
      </c>
      <c r="AB56" s="10">
        <v>0</v>
      </c>
      <c r="AC56" s="10">
        <v>0</v>
      </c>
      <c r="AD56" s="10">
        <v>0</v>
      </c>
      <c r="AE56" s="26">
        <f t="shared" si="84"/>
        <v>0</v>
      </c>
      <c r="AF56" s="10">
        <v>0</v>
      </c>
      <c r="AG56" s="10">
        <v>0</v>
      </c>
      <c r="AH56" s="10">
        <v>0</v>
      </c>
      <c r="AI56" s="10">
        <f t="shared" si="85"/>
        <v>0</v>
      </c>
      <c r="AJ56" s="10">
        <v>0</v>
      </c>
      <c r="AK56" s="10">
        <v>0</v>
      </c>
      <c r="AL56" s="10">
        <v>0</v>
      </c>
      <c r="AM56" s="26">
        <f t="shared" si="86"/>
        <v>0</v>
      </c>
      <c r="AN56" s="10">
        <v>0</v>
      </c>
      <c r="AO56" s="10">
        <v>0</v>
      </c>
      <c r="AP56" s="10">
        <v>0</v>
      </c>
      <c r="AQ56" s="10">
        <f t="shared" si="87"/>
        <v>0</v>
      </c>
      <c r="AR56" s="10">
        <v>0</v>
      </c>
      <c r="AS56" s="10">
        <v>0</v>
      </c>
      <c r="AT56" s="10">
        <v>0</v>
      </c>
      <c r="AU56" s="26">
        <f t="shared" si="88"/>
        <v>0</v>
      </c>
      <c r="AV56" s="10">
        <v>0</v>
      </c>
      <c r="AW56" s="10">
        <v>0</v>
      </c>
      <c r="AX56" s="10">
        <v>0</v>
      </c>
      <c r="AY56" s="10">
        <f t="shared" si="89"/>
        <v>0</v>
      </c>
      <c r="AZ56" s="10">
        <v>0</v>
      </c>
      <c r="BA56" s="10">
        <v>0</v>
      </c>
      <c r="BB56" s="10">
        <v>0</v>
      </c>
      <c r="BC56" s="26">
        <f t="shared" si="90"/>
        <v>0</v>
      </c>
      <c r="BD56" s="10">
        <v>0</v>
      </c>
      <c r="BE56" s="10">
        <v>0</v>
      </c>
      <c r="BF56" s="10">
        <v>0</v>
      </c>
      <c r="BG56" s="10">
        <f t="shared" si="91"/>
        <v>0</v>
      </c>
      <c r="BH56" s="90">
        <f t="shared" si="92"/>
        <v>0</v>
      </c>
    </row>
    <row r="57" spans="2:60" ht="21" hidden="1" customHeight="1" outlineLevel="1" x14ac:dyDescent="0.2">
      <c r="B57" s="27"/>
      <c r="C57" s="11" t="s">
        <v>3</v>
      </c>
      <c r="D57" s="10">
        <v>0</v>
      </c>
      <c r="E57" s="10">
        <v>0</v>
      </c>
      <c r="F57" s="10">
        <v>0</v>
      </c>
      <c r="G57" s="10">
        <f t="shared" si="78"/>
        <v>0</v>
      </c>
      <c r="H57" s="10">
        <v>0</v>
      </c>
      <c r="I57" s="10">
        <v>0</v>
      </c>
      <c r="J57" s="10">
        <v>0</v>
      </c>
      <c r="K57" s="10">
        <f t="shared" si="79"/>
        <v>0</v>
      </c>
      <c r="L57" s="10">
        <v>0</v>
      </c>
      <c r="M57" s="10">
        <v>0</v>
      </c>
      <c r="N57" s="10">
        <v>0</v>
      </c>
      <c r="O57" s="26">
        <f t="shared" si="80"/>
        <v>0</v>
      </c>
      <c r="P57" s="10">
        <v>0</v>
      </c>
      <c r="Q57" s="10">
        <v>0</v>
      </c>
      <c r="R57" s="10">
        <v>0</v>
      </c>
      <c r="S57" s="10">
        <f t="shared" si="81"/>
        <v>0</v>
      </c>
      <c r="T57" s="10">
        <v>0</v>
      </c>
      <c r="U57" s="10">
        <v>0</v>
      </c>
      <c r="V57" s="10">
        <v>0</v>
      </c>
      <c r="W57" s="26">
        <f t="shared" si="82"/>
        <v>0</v>
      </c>
      <c r="X57" s="10">
        <v>0</v>
      </c>
      <c r="Y57" s="10">
        <v>0</v>
      </c>
      <c r="Z57" s="10">
        <v>0</v>
      </c>
      <c r="AA57" s="10">
        <f t="shared" si="83"/>
        <v>0</v>
      </c>
      <c r="AB57" s="10">
        <v>0</v>
      </c>
      <c r="AC57" s="10">
        <v>0</v>
      </c>
      <c r="AD57" s="10">
        <v>0</v>
      </c>
      <c r="AE57" s="26">
        <f t="shared" si="84"/>
        <v>0</v>
      </c>
      <c r="AF57" s="10">
        <v>0</v>
      </c>
      <c r="AG57" s="10">
        <v>0</v>
      </c>
      <c r="AH57" s="10">
        <v>0</v>
      </c>
      <c r="AI57" s="10">
        <f t="shared" si="85"/>
        <v>0</v>
      </c>
      <c r="AJ57" s="10">
        <v>0</v>
      </c>
      <c r="AK57" s="10">
        <v>0</v>
      </c>
      <c r="AL57" s="10">
        <v>0</v>
      </c>
      <c r="AM57" s="26">
        <f t="shared" si="86"/>
        <v>0</v>
      </c>
      <c r="AN57" s="10">
        <v>0</v>
      </c>
      <c r="AO57" s="10">
        <v>0</v>
      </c>
      <c r="AP57" s="10">
        <v>0</v>
      </c>
      <c r="AQ57" s="10">
        <f t="shared" si="87"/>
        <v>0</v>
      </c>
      <c r="AR57" s="10">
        <v>0</v>
      </c>
      <c r="AS57" s="10">
        <v>0</v>
      </c>
      <c r="AT57" s="10">
        <v>0</v>
      </c>
      <c r="AU57" s="26">
        <f t="shared" si="88"/>
        <v>0</v>
      </c>
      <c r="AV57" s="10">
        <v>0</v>
      </c>
      <c r="AW57" s="10">
        <v>0</v>
      </c>
      <c r="AX57" s="10">
        <v>0</v>
      </c>
      <c r="AY57" s="10">
        <f t="shared" si="89"/>
        <v>0</v>
      </c>
      <c r="AZ57" s="10">
        <v>0</v>
      </c>
      <c r="BA57" s="10">
        <v>0</v>
      </c>
      <c r="BB57" s="10">
        <v>0</v>
      </c>
      <c r="BC57" s="26">
        <f t="shared" si="90"/>
        <v>0</v>
      </c>
      <c r="BD57" s="10">
        <v>0</v>
      </c>
      <c r="BE57" s="10">
        <v>0</v>
      </c>
      <c r="BF57" s="10">
        <v>0</v>
      </c>
      <c r="BG57" s="10">
        <f t="shared" si="91"/>
        <v>0</v>
      </c>
      <c r="BH57" s="90">
        <f t="shared" si="92"/>
        <v>0</v>
      </c>
    </row>
    <row r="58" spans="2:60" ht="21" customHeight="1" collapsed="1" x14ac:dyDescent="0.2">
      <c r="B58" s="25" t="s">
        <v>2</v>
      </c>
      <c r="C58" s="12" t="s">
        <v>1</v>
      </c>
      <c r="D58" s="10">
        <v>319</v>
      </c>
      <c r="E58" s="10">
        <v>0</v>
      </c>
      <c r="F58" s="10">
        <v>0</v>
      </c>
      <c r="G58" s="24">
        <f t="shared" si="78"/>
        <v>319</v>
      </c>
      <c r="H58" s="10">
        <v>0</v>
      </c>
      <c r="I58" s="10">
        <v>0</v>
      </c>
      <c r="J58" s="10">
        <v>0</v>
      </c>
      <c r="K58" s="24">
        <f t="shared" si="79"/>
        <v>0</v>
      </c>
      <c r="L58" s="10">
        <v>319</v>
      </c>
      <c r="M58" s="10">
        <v>0</v>
      </c>
      <c r="N58" s="10">
        <v>0</v>
      </c>
      <c r="O58" s="23">
        <f t="shared" si="80"/>
        <v>319</v>
      </c>
      <c r="P58" s="10">
        <v>0</v>
      </c>
      <c r="Q58" s="10">
        <v>0</v>
      </c>
      <c r="R58" s="10">
        <v>0</v>
      </c>
      <c r="S58" s="24">
        <f t="shared" si="81"/>
        <v>0</v>
      </c>
      <c r="T58" s="10">
        <v>319</v>
      </c>
      <c r="U58" s="10">
        <v>0</v>
      </c>
      <c r="V58" s="10">
        <v>0</v>
      </c>
      <c r="W58" s="23">
        <f t="shared" si="82"/>
        <v>319</v>
      </c>
      <c r="X58" s="10">
        <v>319</v>
      </c>
      <c r="Y58" s="10">
        <v>0</v>
      </c>
      <c r="Z58" s="10">
        <v>0</v>
      </c>
      <c r="AA58" s="24">
        <f t="shared" si="83"/>
        <v>319</v>
      </c>
      <c r="AB58" s="10">
        <v>638</v>
      </c>
      <c r="AC58" s="10">
        <v>0</v>
      </c>
      <c r="AD58" s="10">
        <v>0</v>
      </c>
      <c r="AE58" s="23">
        <f t="shared" si="84"/>
        <v>638</v>
      </c>
      <c r="AF58" s="10">
        <v>0</v>
      </c>
      <c r="AG58" s="10">
        <v>0</v>
      </c>
      <c r="AH58" s="10">
        <v>0</v>
      </c>
      <c r="AI58" s="24">
        <f t="shared" si="85"/>
        <v>0</v>
      </c>
      <c r="AJ58" s="10">
        <v>638</v>
      </c>
      <c r="AK58" s="10">
        <v>0</v>
      </c>
      <c r="AL58" s="10">
        <v>0</v>
      </c>
      <c r="AM58" s="23">
        <f t="shared" si="86"/>
        <v>638</v>
      </c>
      <c r="AN58" s="10">
        <v>0</v>
      </c>
      <c r="AO58" s="10">
        <v>0</v>
      </c>
      <c r="AP58" s="10">
        <v>0</v>
      </c>
      <c r="AQ58" s="24">
        <f t="shared" si="87"/>
        <v>0</v>
      </c>
      <c r="AR58" s="10">
        <v>638</v>
      </c>
      <c r="AS58" s="10">
        <v>0</v>
      </c>
      <c r="AT58" s="10">
        <v>0</v>
      </c>
      <c r="AU58" s="23">
        <f t="shared" si="88"/>
        <v>638</v>
      </c>
      <c r="AV58" s="10">
        <v>0</v>
      </c>
      <c r="AW58" s="10">
        <v>0</v>
      </c>
      <c r="AX58" s="10">
        <v>0</v>
      </c>
      <c r="AY58" s="24">
        <f t="shared" si="89"/>
        <v>0</v>
      </c>
      <c r="AZ58" s="10">
        <v>638</v>
      </c>
      <c r="BA58" s="10">
        <v>0</v>
      </c>
      <c r="BB58" s="10">
        <v>0</v>
      </c>
      <c r="BC58" s="23">
        <f t="shared" si="90"/>
        <v>638</v>
      </c>
      <c r="BD58" s="10">
        <v>405.98399999999998</v>
      </c>
      <c r="BE58" s="10">
        <v>0</v>
      </c>
      <c r="BF58" s="10">
        <v>0</v>
      </c>
      <c r="BG58" s="24">
        <f t="shared" si="91"/>
        <v>405.98399999999998</v>
      </c>
      <c r="BH58" s="91">
        <f t="shared" si="92"/>
        <v>63.633855799373038</v>
      </c>
    </row>
    <row r="59" spans="2:60" ht="23.1" customHeight="1" x14ac:dyDescent="0.2">
      <c r="B59" s="30"/>
      <c r="C59" s="33" t="s">
        <v>0</v>
      </c>
      <c r="D59" s="32">
        <f>+D51+D52+D53+D54+D58</f>
        <v>1500</v>
      </c>
      <c r="E59" s="32">
        <f>+E51+E52+E53+E54+E58</f>
        <v>0</v>
      </c>
      <c r="F59" s="32">
        <f>+F51+F52+F53+F54+F58</f>
        <v>0</v>
      </c>
      <c r="G59" s="32">
        <f t="shared" si="78"/>
        <v>1500</v>
      </c>
      <c r="H59" s="32">
        <f>+H51+H52+H53+H54+H58</f>
        <v>0</v>
      </c>
      <c r="I59" s="32">
        <f>+I51+I52+I53+I54+I58</f>
        <v>0</v>
      </c>
      <c r="J59" s="32">
        <f>+J51+J52+J53+J54+J58</f>
        <v>0</v>
      </c>
      <c r="K59" s="32">
        <f t="shared" si="79"/>
        <v>0</v>
      </c>
      <c r="L59" s="32">
        <f>+L51+L52+L53+L54+L58</f>
        <v>1500</v>
      </c>
      <c r="M59" s="32">
        <f>+M51+M52+M53+M54+M58</f>
        <v>0</v>
      </c>
      <c r="N59" s="32">
        <f>+N51+N52+N53+N54+N58</f>
        <v>0</v>
      </c>
      <c r="O59" s="31">
        <f t="shared" si="80"/>
        <v>1500</v>
      </c>
      <c r="P59" s="32">
        <f>+P51+P52+P53+P54+P58</f>
        <v>0</v>
      </c>
      <c r="Q59" s="32">
        <f>+Q51+Q52+Q53+Q54+Q58</f>
        <v>0</v>
      </c>
      <c r="R59" s="32">
        <f>+R51+R52+R53+R54+R58</f>
        <v>0</v>
      </c>
      <c r="S59" s="32">
        <f t="shared" si="81"/>
        <v>0</v>
      </c>
      <c r="T59" s="32">
        <f>+T51+T52+T53+T54+T58</f>
        <v>1500</v>
      </c>
      <c r="U59" s="32">
        <f>+U51+U52+U53+U54+U58</f>
        <v>0</v>
      </c>
      <c r="V59" s="32">
        <f>+V51+V52+V53+V54+V58</f>
        <v>0</v>
      </c>
      <c r="W59" s="31">
        <f t="shared" si="82"/>
        <v>1500</v>
      </c>
      <c r="X59" s="32">
        <f>+X51+X52+X53+X54+X58</f>
        <v>1500</v>
      </c>
      <c r="Y59" s="32">
        <f>+Y51+Y52+Y53+Y54+Y58</f>
        <v>0</v>
      </c>
      <c r="Z59" s="32">
        <f>+Z51+Z52+Z53+Z54+Z58</f>
        <v>0</v>
      </c>
      <c r="AA59" s="32">
        <f t="shared" si="83"/>
        <v>1500</v>
      </c>
      <c r="AB59" s="32">
        <f>+AB51+AB52+AB53+AB54+AB58</f>
        <v>3000</v>
      </c>
      <c r="AC59" s="32">
        <f>+AC51+AC52+AC53+AC54+AC58</f>
        <v>0</v>
      </c>
      <c r="AD59" s="32">
        <f>+AD51+AD52+AD53+AD54+AD58</f>
        <v>0</v>
      </c>
      <c r="AE59" s="31">
        <f t="shared" si="84"/>
        <v>3000</v>
      </c>
      <c r="AF59" s="32">
        <f>+AF51+AF52+AF53+AF54+AF58</f>
        <v>0</v>
      </c>
      <c r="AG59" s="32">
        <f>+AG51+AG52+AG53+AG54+AG58</f>
        <v>0</v>
      </c>
      <c r="AH59" s="32">
        <f>+AH51+AH52+AH53+AH54+AH58</f>
        <v>0</v>
      </c>
      <c r="AI59" s="32">
        <f t="shared" si="85"/>
        <v>0</v>
      </c>
      <c r="AJ59" s="32">
        <f>+AJ51+AJ52+AJ53+AJ54+AJ58</f>
        <v>3000</v>
      </c>
      <c r="AK59" s="32">
        <f>+AK51+AK52+AK53+AK54+AK58</f>
        <v>0</v>
      </c>
      <c r="AL59" s="32">
        <f>+AL51+AL52+AL53+AL54+AL58</f>
        <v>0</v>
      </c>
      <c r="AM59" s="31">
        <f t="shared" si="86"/>
        <v>3000</v>
      </c>
      <c r="AN59" s="32">
        <f>+AN51+AN52+AN53+AN54+AN58</f>
        <v>0</v>
      </c>
      <c r="AO59" s="32">
        <f>+AO51+AO52+AO53+AO54+AO58</f>
        <v>0</v>
      </c>
      <c r="AP59" s="32">
        <f>+AP51+AP52+AP53+AP54+AP58</f>
        <v>0</v>
      </c>
      <c r="AQ59" s="32">
        <f t="shared" si="87"/>
        <v>0</v>
      </c>
      <c r="AR59" s="32">
        <f>+AR51+AR52+AR53+AR54+AR58</f>
        <v>3000</v>
      </c>
      <c r="AS59" s="32">
        <f>+AS51+AS52+AS53+AS54+AS58</f>
        <v>0</v>
      </c>
      <c r="AT59" s="32">
        <f>+AT51+AT52+AT53+AT54+AT58</f>
        <v>0</v>
      </c>
      <c r="AU59" s="31">
        <f t="shared" si="88"/>
        <v>3000</v>
      </c>
      <c r="AV59" s="32">
        <f>+AV51+AV52+AV53+AV54+AV58</f>
        <v>0</v>
      </c>
      <c r="AW59" s="32">
        <f>+AW51+AW52+AW53+AW54+AW58</f>
        <v>0</v>
      </c>
      <c r="AX59" s="32">
        <f>+AX51+AX52+AX53+AX54+AX58</f>
        <v>0</v>
      </c>
      <c r="AY59" s="32">
        <f t="shared" si="89"/>
        <v>0</v>
      </c>
      <c r="AZ59" s="32">
        <f>+AZ51+AZ52+AZ53+AZ54+AZ58</f>
        <v>3000</v>
      </c>
      <c r="BA59" s="32">
        <f>+BA51+BA52+BA53+BA54+BA58</f>
        <v>0</v>
      </c>
      <c r="BB59" s="32">
        <f>+BB51+BB52+BB53+BB54+BB58</f>
        <v>0</v>
      </c>
      <c r="BC59" s="31">
        <f t="shared" si="90"/>
        <v>3000</v>
      </c>
      <c r="BD59" s="32">
        <f>+BD51+BD52+BD53+BD54+BD58</f>
        <v>1734.0349999999999</v>
      </c>
      <c r="BE59" s="32">
        <f>+BE51+BE52+BE53+BE54+BE58</f>
        <v>0</v>
      </c>
      <c r="BF59" s="32">
        <f>+BF51+BF52+BF53+BF54+BF58</f>
        <v>0</v>
      </c>
      <c r="BG59" s="32">
        <f t="shared" si="91"/>
        <v>1734.0349999999999</v>
      </c>
      <c r="BH59" s="92">
        <f t="shared" si="92"/>
        <v>57.80116666666666</v>
      </c>
    </row>
    <row r="60" spans="2:60" ht="23.1" customHeight="1" x14ac:dyDescent="0.2">
      <c r="B60" s="40" t="s">
        <v>19</v>
      </c>
      <c r="C60" s="49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7"/>
    </row>
    <row r="61" spans="2:60" ht="21" customHeight="1" x14ac:dyDescent="0.2">
      <c r="B61" s="29" t="s">
        <v>13</v>
      </c>
      <c r="C61" s="14" t="s">
        <v>12</v>
      </c>
      <c r="D61" s="36">
        <v>0</v>
      </c>
      <c r="E61" s="13">
        <v>0</v>
      </c>
      <c r="F61" s="13">
        <v>0</v>
      </c>
      <c r="G61" s="13">
        <f t="shared" ref="G61:G69" si="93">+D61+E61+F61</f>
        <v>0</v>
      </c>
      <c r="H61" s="36">
        <v>0</v>
      </c>
      <c r="I61" s="13">
        <v>0</v>
      </c>
      <c r="J61" s="13">
        <v>0</v>
      </c>
      <c r="K61" s="13">
        <f t="shared" ref="K61:K69" si="94">+H61+I61+J61</f>
        <v>0</v>
      </c>
      <c r="L61" s="36">
        <v>0</v>
      </c>
      <c r="M61" s="13">
        <v>0</v>
      </c>
      <c r="N61" s="13">
        <v>0</v>
      </c>
      <c r="O61" s="28">
        <f t="shared" ref="O61:O69" si="95">+L61+M61+N61</f>
        <v>0</v>
      </c>
      <c r="P61" s="36">
        <v>0</v>
      </c>
      <c r="Q61" s="13">
        <v>0</v>
      </c>
      <c r="R61" s="13">
        <v>0</v>
      </c>
      <c r="S61" s="13">
        <f t="shared" ref="S61:S69" si="96">+P61+Q61+R61</f>
        <v>0</v>
      </c>
      <c r="T61" s="36">
        <v>0</v>
      </c>
      <c r="U61" s="13">
        <v>0</v>
      </c>
      <c r="V61" s="13">
        <v>0</v>
      </c>
      <c r="W61" s="28">
        <f t="shared" ref="W61:W69" si="97">+T61+U61+V61</f>
        <v>0</v>
      </c>
      <c r="X61" s="36">
        <v>0</v>
      </c>
      <c r="Y61" s="13">
        <v>0</v>
      </c>
      <c r="Z61" s="13">
        <v>0</v>
      </c>
      <c r="AA61" s="13">
        <f t="shared" ref="AA61:AA69" si="98">+X61+Y61+Z61</f>
        <v>0</v>
      </c>
      <c r="AB61" s="36">
        <v>0</v>
      </c>
      <c r="AC61" s="13">
        <v>0</v>
      </c>
      <c r="AD61" s="13">
        <v>0</v>
      </c>
      <c r="AE61" s="28">
        <f t="shared" ref="AE61:AE69" si="99">+AB61+AC61+AD61</f>
        <v>0</v>
      </c>
      <c r="AF61" s="36">
        <v>0</v>
      </c>
      <c r="AG61" s="13">
        <v>0</v>
      </c>
      <c r="AH61" s="13">
        <v>0</v>
      </c>
      <c r="AI61" s="13">
        <f t="shared" ref="AI61:AI69" si="100">+AF61+AG61+AH61</f>
        <v>0</v>
      </c>
      <c r="AJ61" s="36">
        <v>0</v>
      </c>
      <c r="AK61" s="13">
        <v>0</v>
      </c>
      <c r="AL61" s="13">
        <v>0</v>
      </c>
      <c r="AM61" s="28">
        <f t="shared" ref="AM61:AM69" si="101">+AJ61+AK61+AL61</f>
        <v>0</v>
      </c>
      <c r="AN61" s="36">
        <v>0</v>
      </c>
      <c r="AO61" s="13">
        <v>0</v>
      </c>
      <c r="AP61" s="13">
        <v>0</v>
      </c>
      <c r="AQ61" s="13">
        <f t="shared" ref="AQ61:AQ69" si="102">+AN61+AO61+AP61</f>
        <v>0</v>
      </c>
      <c r="AR61" s="36">
        <v>0</v>
      </c>
      <c r="AS61" s="13">
        <v>0</v>
      </c>
      <c r="AT61" s="13">
        <v>0</v>
      </c>
      <c r="AU61" s="28">
        <f t="shared" ref="AU61:AU69" si="103">+AR61+AS61+AT61</f>
        <v>0</v>
      </c>
      <c r="AV61" s="36">
        <v>0</v>
      </c>
      <c r="AW61" s="13">
        <v>0</v>
      </c>
      <c r="AX61" s="13">
        <v>0</v>
      </c>
      <c r="AY61" s="13">
        <f t="shared" ref="AY61:AY69" si="104">+AV61+AW61+AX61</f>
        <v>0</v>
      </c>
      <c r="AZ61" s="36">
        <v>0</v>
      </c>
      <c r="BA61" s="13">
        <v>0</v>
      </c>
      <c r="BB61" s="13">
        <v>0</v>
      </c>
      <c r="BC61" s="28">
        <f t="shared" ref="BC61:BC69" si="105">+AZ61+BA61+BB61</f>
        <v>0</v>
      </c>
      <c r="BD61" s="36">
        <v>0</v>
      </c>
      <c r="BE61" s="13">
        <v>0</v>
      </c>
      <c r="BF61" s="13">
        <v>0</v>
      </c>
      <c r="BG61" s="13">
        <f t="shared" ref="BG61:BG69" si="106">+BD61+BE61+BF61</f>
        <v>0</v>
      </c>
      <c r="BH61" s="89">
        <f t="shared" ref="BH61:BH69" si="107">IF(BC61=0,0,BG61/BC61*100)</f>
        <v>0</v>
      </c>
    </row>
    <row r="62" spans="2:60" ht="21" customHeight="1" x14ac:dyDescent="0.2">
      <c r="B62" s="27" t="s">
        <v>11</v>
      </c>
      <c r="C62" s="12" t="s">
        <v>10</v>
      </c>
      <c r="D62" s="35">
        <v>0</v>
      </c>
      <c r="E62" s="10">
        <v>0</v>
      </c>
      <c r="F62" s="10">
        <v>0</v>
      </c>
      <c r="G62" s="10">
        <f t="shared" si="93"/>
        <v>0</v>
      </c>
      <c r="H62" s="35">
        <v>0</v>
      </c>
      <c r="I62" s="10">
        <v>0</v>
      </c>
      <c r="J62" s="10">
        <v>0</v>
      </c>
      <c r="K62" s="10">
        <f t="shared" si="94"/>
        <v>0</v>
      </c>
      <c r="L62" s="35">
        <v>0</v>
      </c>
      <c r="M62" s="10">
        <v>0</v>
      </c>
      <c r="N62" s="10">
        <v>0</v>
      </c>
      <c r="O62" s="26">
        <f t="shared" si="95"/>
        <v>0</v>
      </c>
      <c r="P62" s="35">
        <v>0</v>
      </c>
      <c r="Q62" s="10">
        <v>0</v>
      </c>
      <c r="R62" s="10">
        <v>0</v>
      </c>
      <c r="S62" s="10">
        <f t="shared" si="96"/>
        <v>0</v>
      </c>
      <c r="T62" s="35">
        <v>0</v>
      </c>
      <c r="U62" s="10">
        <v>0</v>
      </c>
      <c r="V62" s="10">
        <v>0</v>
      </c>
      <c r="W62" s="26">
        <f t="shared" si="97"/>
        <v>0</v>
      </c>
      <c r="X62" s="35">
        <v>0</v>
      </c>
      <c r="Y62" s="10">
        <v>0</v>
      </c>
      <c r="Z62" s="10">
        <v>0</v>
      </c>
      <c r="AA62" s="10">
        <f t="shared" si="98"/>
        <v>0</v>
      </c>
      <c r="AB62" s="35">
        <v>0</v>
      </c>
      <c r="AC62" s="10">
        <v>0</v>
      </c>
      <c r="AD62" s="10">
        <v>0</v>
      </c>
      <c r="AE62" s="26">
        <f t="shared" si="99"/>
        <v>0</v>
      </c>
      <c r="AF62" s="35">
        <v>0</v>
      </c>
      <c r="AG62" s="10">
        <v>0</v>
      </c>
      <c r="AH62" s="10">
        <v>0</v>
      </c>
      <c r="AI62" s="10">
        <f t="shared" si="100"/>
        <v>0</v>
      </c>
      <c r="AJ62" s="35">
        <v>0</v>
      </c>
      <c r="AK62" s="10">
        <v>0</v>
      </c>
      <c r="AL62" s="10">
        <v>0</v>
      </c>
      <c r="AM62" s="26">
        <f t="shared" si="101"/>
        <v>0</v>
      </c>
      <c r="AN62" s="35">
        <v>0</v>
      </c>
      <c r="AO62" s="10">
        <v>0</v>
      </c>
      <c r="AP62" s="10">
        <v>0</v>
      </c>
      <c r="AQ62" s="10">
        <f t="shared" si="102"/>
        <v>0</v>
      </c>
      <c r="AR62" s="35">
        <v>0</v>
      </c>
      <c r="AS62" s="10">
        <v>0</v>
      </c>
      <c r="AT62" s="10">
        <v>0</v>
      </c>
      <c r="AU62" s="26">
        <f t="shared" si="103"/>
        <v>0</v>
      </c>
      <c r="AV62" s="35">
        <v>0</v>
      </c>
      <c r="AW62" s="10">
        <v>0</v>
      </c>
      <c r="AX62" s="10">
        <v>0</v>
      </c>
      <c r="AY62" s="10">
        <f t="shared" si="104"/>
        <v>0</v>
      </c>
      <c r="AZ62" s="35">
        <v>0</v>
      </c>
      <c r="BA62" s="10">
        <v>0</v>
      </c>
      <c r="BB62" s="10">
        <v>0</v>
      </c>
      <c r="BC62" s="26">
        <f t="shared" si="105"/>
        <v>0</v>
      </c>
      <c r="BD62" s="35">
        <v>0</v>
      </c>
      <c r="BE62" s="10">
        <v>0</v>
      </c>
      <c r="BF62" s="10">
        <v>0</v>
      </c>
      <c r="BG62" s="10">
        <f t="shared" si="106"/>
        <v>0</v>
      </c>
      <c r="BH62" s="90">
        <f t="shared" si="107"/>
        <v>0</v>
      </c>
    </row>
    <row r="63" spans="2:60" ht="21" customHeight="1" x14ac:dyDescent="0.2">
      <c r="B63" s="27" t="s">
        <v>9</v>
      </c>
      <c r="C63" s="12" t="s">
        <v>8</v>
      </c>
      <c r="D63" s="35">
        <v>0</v>
      </c>
      <c r="E63" s="10">
        <v>2400</v>
      </c>
      <c r="F63" s="10">
        <v>0</v>
      </c>
      <c r="G63" s="10">
        <f t="shared" si="93"/>
        <v>2400</v>
      </c>
      <c r="H63" s="35">
        <v>0</v>
      </c>
      <c r="I63" s="10">
        <v>0</v>
      </c>
      <c r="J63" s="10">
        <v>0</v>
      </c>
      <c r="K63" s="10">
        <f t="shared" si="94"/>
        <v>0</v>
      </c>
      <c r="L63" s="35">
        <v>0</v>
      </c>
      <c r="M63" s="10">
        <v>2400</v>
      </c>
      <c r="N63" s="10">
        <v>0</v>
      </c>
      <c r="O63" s="26">
        <f t="shared" si="95"/>
        <v>2400</v>
      </c>
      <c r="P63" s="35">
        <v>0</v>
      </c>
      <c r="Q63" s="10">
        <v>0</v>
      </c>
      <c r="R63" s="10">
        <v>0</v>
      </c>
      <c r="S63" s="10">
        <f t="shared" si="96"/>
        <v>0</v>
      </c>
      <c r="T63" s="35">
        <v>0</v>
      </c>
      <c r="U63" s="10">
        <v>2400</v>
      </c>
      <c r="V63" s="10">
        <v>0</v>
      </c>
      <c r="W63" s="26">
        <f t="shared" si="97"/>
        <v>2400</v>
      </c>
      <c r="X63" s="35">
        <v>0</v>
      </c>
      <c r="Y63" s="10">
        <v>0</v>
      </c>
      <c r="Z63" s="10">
        <v>0</v>
      </c>
      <c r="AA63" s="10">
        <f t="shared" si="98"/>
        <v>0</v>
      </c>
      <c r="AB63" s="35">
        <v>0</v>
      </c>
      <c r="AC63" s="10">
        <v>2400</v>
      </c>
      <c r="AD63" s="10">
        <v>0</v>
      </c>
      <c r="AE63" s="26">
        <f t="shared" si="99"/>
        <v>2400</v>
      </c>
      <c r="AF63" s="35">
        <v>0</v>
      </c>
      <c r="AG63" s="10">
        <v>0</v>
      </c>
      <c r="AH63" s="10">
        <v>0</v>
      </c>
      <c r="AI63" s="10">
        <f t="shared" si="100"/>
        <v>0</v>
      </c>
      <c r="AJ63" s="35">
        <v>0</v>
      </c>
      <c r="AK63" s="10">
        <v>2400</v>
      </c>
      <c r="AL63" s="10">
        <v>0</v>
      </c>
      <c r="AM63" s="26">
        <f t="shared" si="101"/>
        <v>2400</v>
      </c>
      <c r="AN63" s="35">
        <v>0</v>
      </c>
      <c r="AO63" s="10">
        <v>0</v>
      </c>
      <c r="AP63" s="10">
        <v>0</v>
      </c>
      <c r="AQ63" s="10">
        <f t="shared" si="102"/>
        <v>0</v>
      </c>
      <c r="AR63" s="35">
        <v>0</v>
      </c>
      <c r="AS63" s="10">
        <v>2400</v>
      </c>
      <c r="AT63" s="10">
        <v>0</v>
      </c>
      <c r="AU63" s="26">
        <f t="shared" si="103"/>
        <v>2400</v>
      </c>
      <c r="AV63" s="35">
        <v>0</v>
      </c>
      <c r="AW63" s="10">
        <v>0</v>
      </c>
      <c r="AX63" s="10">
        <v>0</v>
      </c>
      <c r="AY63" s="10">
        <f t="shared" si="104"/>
        <v>0</v>
      </c>
      <c r="AZ63" s="35">
        <v>0</v>
      </c>
      <c r="BA63" s="10">
        <v>2400</v>
      </c>
      <c r="BB63" s="10">
        <v>0</v>
      </c>
      <c r="BC63" s="26">
        <f t="shared" si="105"/>
        <v>2400</v>
      </c>
      <c r="BD63" s="35">
        <v>0</v>
      </c>
      <c r="BE63" s="10">
        <v>1612.7260000000001</v>
      </c>
      <c r="BF63" s="10">
        <v>0</v>
      </c>
      <c r="BG63" s="10">
        <f t="shared" si="106"/>
        <v>1612.7260000000001</v>
      </c>
      <c r="BH63" s="90">
        <f t="shared" si="107"/>
        <v>67.196916666666667</v>
      </c>
    </row>
    <row r="64" spans="2:60" ht="21" customHeight="1" x14ac:dyDescent="0.2">
      <c r="B64" s="27" t="s">
        <v>7</v>
      </c>
      <c r="C64" s="12" t="s">
        <v>6</v>
      </c>
      <c r="D64" s="10">
        <f>+D65+D66+D67</f>
        <v>0</v>
      </c>
      <c r="E64" s="10">
        <f t="shared" ref="E64:F64" si="108">+E65+E66+E67</f>
        <v>8600</v>
      </c>
      <c r="F64" s="10">
        <f t="shared" si="108"/>
        <v>0</v>
      </c>
      <c r="G64" s="10">
        <f t="shared" si="93"/>
        <v>8600</v>
      </c>
      <c r="H64" s="10">
        <f>+H65+H66+H67</f>
        <v>0</v>
      </c>
      <c r="I64" s="10">
        <f>+I65+I66+I67</f>
        <v>0</v>
      </c>
      <c r="J64" s="10">
        <f>+J65+J66+J67</f>
        <v>0</v>
      </c>
      <c r="K64" s="10">
        <f t="shared" si="94"/>
        <v>0</v>
      </c>
      <c r="L64" s="10">
        <f>+L65+L66+L67</f>
        <v>0</v>
      </c>
      <c r="M64" s="10">
        <f>+M65+M66+M67</f>
        <v>8600</v>
      </c>
      <c r="N64" s="10">
        <f>+N65+N66+N67</f>
        <v>0</v>
      </c>
      <c r="O64" s="26">
        <f t="shared" si="95"/>
        <v>8600</v>
      </c>
      <c r="P64" s="10">
        <f>+P65+P66+P67</f>
        <v>0</v>
      </c>
      <c r="Q64" s="10">
        <f>+Q65+Q66+Q67</f>
        <v>6948</v>
      </c>
      <c r="R64" s="10">
        <f>+R65+R66+R67</f>
        <v>0</v>
      </c>
      <c r="S64" s="10">
        <f t="shared" si="96"/>
        <v>6948</v>
      </c>
      <c r="T64" s="10">
        <f>+T65+T66+T67</f>
        <v>0</v>
      </c>
      <c r="U64" s="10">
        <f>+U65+U66+U67</f>
        <v>15548</v>
      </c>
      <c r="V64" s="10">
        <f>+V65+V66+V67</f>
        <v>0</v>
      </c>
      <c r="W64" s="26">
        <f t="shared" si="97"/>
        <v>15548</v>
      </c>
      <c r="X64" s="10">
        <f>+X65+X66+X67</f>
        <v>0</v>
      </c>
      <c r="Y64" s="10">
        <f>+Y65+Y66+Y67</f>
        <v>0</v>
      </c>
      <c r="Z64" s="10">
        <f>+Z65+Z66+Z67</f>
        <v>0</v>
      </c>
      <c r="AA64" s="10">
        <f t="shared" si="98"/>
        <v>0</v>
      </c>
      <c r="AB64" s="10">
        <f>+AB65+AB66+AB67</f>
        <v>0</v>
      </c>
      <c r="AC64" s="10">
        <f>+AC65+AC66+AC67</f>
        <v>15548</v>
      </c>
      <c r="AD64" s="10">
        <f>+AD65+AD66+AD67</f>
        <v>0</v>
      </c>
      <c r="AE64" s="26">
        <f t="shared" si="99"/>
        <v>15548</v>
      </c>
      <c r="AF64" s="10">
        <f>+AF65+AF66+AF67</f>
        <v>0</v>
      </c>
      <c r="AG64" s="10">
        <f>+AG65+AG66+AG67</f>
        <v>0</v>
      </c>
      <c r="AH64" s="10">
        <f>+AH65+AH66+AH67</f>
        <v>0</v>
      </c>
      <c r="AI64" s="10">
        <f t="shared" si="100"/>
        <v>0</v>
      </c>
      <c r="AJ64" s="10">
        <f>+AJ65+AJ66+AJ67</f>
        <v>0</v>
      </c>
      <c r="AK64" s="10">
        <f>+AK65+AK66+AK67</f>
        <v>15548</v>
      </c>
      <c r="AL64" s="10">
        <f>+AL65+AL66+AL67</f>
        <v>0</v>
      </c>
      <c r="AM64" s="26">
        <f t="shared" si="101"/>
        <v>15548</v>
      </c>
      <c r="AN64" s="10">
        <f>+AN65+AN66+AN67</f>
        <v>0</v>
      </c>
      <c r="AO64" s="10">
        <f>+AO65+AO66+AO67</f>
        <v>8300</v>
      </c>
      <c r="AP64" s="10">
        <f>+AP65+AP66+AP67</f>
        <v>0</v>
      </c>
      <c r="AQ64" s="10">
        <f t="shared" si="102"/>
        <v>8300</v>
      </c>
      <c r="AR64" s="10">
        <f>+AR65+AR66+AR67</f>
        <v>0</v>
      </c>
      <c r="AS64" s="10">
        <f>+AS65+AS66+AS67</f>
        <v>23848</v>
      </c>
      <c r="AT64" s="10">
        <f>+AT65+AT66+AT67</f>
        <v>0</v>
      </c>
      <c r="AU64" s="26">
        <f t="shared" si="103"/>
        <v>23848</v>
      </c>
      <c r="AV64" s="10">
        <f>+AV65+AV66+AV67</f>
        <v>0</v>
      </c>
      <c r="AW64" s="10">
        <f>+AW65+AW66+AW67</f>
        <v>0</v>
      </c>
      <c r="AX64" s="10">
        <f>+AX65+AX66+AX67</f>
        <v>0</v>
      </c>
      <c r="AY64" s="10">
        <f t="shared" si="104"/>
        <v>0</v>
      </c>
      <c r="AZ64" s="10">
        <f>+AZ65+AZ66+AZ67</f>
        <v>0</v>
      </c>
      <c r="BA64" s="10">
        <f>+BA65+BA66+BA67</f>
        <v>23848</v>
      </c>
      <c r="BB64" s="10">
        <f>+BB65+BB66+BB67</f>
        <v>0</v>
      </c>
      <c r="BC64" s="26">
        <f t="shared" si="105"/>
        <v>23848</v>
      </c>
      <c r="BD64" s="10">
        <f>+BD65+BD66+BD67</f>
        <v>0</v>
      </c>
      <c r="BE64" s="10">
        <f>+BE65+BE66+BE67</f>
        <v>24751.014999999999</v>
      </c>
      <c r="BF64" s="10">
        <f>+BF65+BF66+BF67</f>
        <v>0</v>
      </c>
      <c r="BG64" s="10">
        <f t="shared" si="106"/>
        <v>24751.014999999999</v>
      </c>
      <c r="BH64" s="90">
        <f t="shared" si="107"/>
        <v>103.7865439449849</v>
      </c>
    </row>
    <row r="65" spans="2:60" ht="21" customHeight="1" x14ac:dyDescent="0.2">
      <c r="B65" s="27"/>
      <c r="C65" s="11" t="s">
        <v>5</v>
      </c>
      <c r="D65" s="35">
        <v>0</v>
      </c>
      <c r="E65" s="10">
        <v>8600</v>
      </c>
      <c r="F65" s="10">
        <v>0</v>
      </c>
      <c r="G65" s="10">
        <f t="shared" si="93"/>
        <v>8600</v>
      </c>
      <c r="H65" s="35">
        <v>0</v>
      </c>
      <c r="I65" s="10">
        <v>0</v>
      </c>
      <c r="J65" s="10">
        <v>0</v>
      </c>
      <c r="K65" s="10">
        <f t="shared" si="94"/>
        <v>0</v>
      </c>
      <c r="L65" s="35">
        <v>0</v>
      </c>
      <c r="M65" s="10">
        <v>8600</v>
      </c>
      <c r="N65" s="10">
        <v>0</v>
      </c>
      <c r="O65" s="26">
        <f t="shared" si="95"/>
        <v>8600</v>
      </c>
      <c r="P65" s="35">
        <v>0</v>
      </c>
      <c r="Q65" s="10">
        <v>6948</v>
      </c>
      <c r="R65" s="10">
        <v>0</v>
      </c>
      <c r="S65" s="10">
        <f t="shared" si="96"/>
        <v>6948</v>
      </c>
      <c r="T65" s="35">
        <v>0</v>
      </c>
      <c r="U65" s="10">
        <v>15548</v>
      </c>
      <c r="V65" s="10">
        <v>0</v>
      </c>
      <c r="W65" s="26">
        <f t="shared" si="97"/>
        <v>15548</v>
      </c>
      <c r="X65" s="35">
        <v>0</v>
      </c>
      <c r="Y65" s="10">
        <v>0</v>
      </c>
      <c r="Z65" s="10">
        <v>0</v>
      </c>
      <c r="AA65" s="10">
        <f t="shared" si="98"/>
        <v>0</v>
      </c>
      <c r="AB65" s="35">
        <v>0</v>
      </c>
      <c r="AC65" s="10">
        <v>15548</v>
      </c>
      <c r="AD65" s="10">
        <v>0</v>
      </c>
      <c r="AE65" s="26">
        <f t="shared" si="99"/>
        <v>15548</v>
      </c>
      <c r="AF65" s="35">
        <v>0</v>
      </c>
      <c r="AG65" s="10">
        <v>0</v>
      </c>
      <c r="AH65" s="10">
        <v>0</v>
      </c>
      <c r="AI65" s="10">
        <f t="shared" si="100"/>
        <v>0</v>
      </c>
      <c r="AJ65" s="35">
        <v>0</v>
      </c>
      <c r="AK65" s="10">
        <v>15548</v>
      </c>
      <c r="AL65" s="10">
        <v>0</v>
      </c>
      <c r="AM65" s="26">
        <f t="shared" si="101"/>
        <v>15548</v>
      </c>
      <c r="AN65" s="35">
        <v>0</v>
      </c>
      <c r="AO65" s="10">
        <v>8300</v>
      </c>
      <c r="AP65" s="10">
        <v>0</v>
      </c>
      <c r="AQ65" s="10">
        <f t="shared" si="102"/>
        <v>8300</v>
      </c>
      <c r="AR65" s="35">
        <v>0</v>
      </c>
      <c r="AS65" s="10">
        <v>23848</v>
      </c>
      <c r="AT65" s="10">
        <v>0</v>
      </c>
      <c r="AU65" s="26">
        <f t="shared" si="103"/>
        <v>23848</v>
      </c>
      <c r="AV65" s="35">
        <v>0</v>
      </c>
      <c r="AW65" s="10">
        <v>0</v>
      </c>
      <c r="AX65" s="10">
        <v>0</v>
      </c>
      <c r="AY65" s="10">
        <f t="shared" si="104"/>
        <v>0</v>
      </c>
      <c r="AZ65" s="35">
        <v>0</v>
      </c>
      <c r="BA65" s="10">
        <v>23848</v>
      </c>
      <c r="BB65" s="10">
        <v>0</v>
      </c>
      <c r="BC65" s="26">
        <f t="shared" si="105"/>
        <v>23848</v>
      </c>
      <c r="BD65" s="35">
        <v>0</v>
      </c>
      <c r="BE65" s="10">
        <v>24751.014999999999</v>
      </c>
      <c r="BF65" s="10">
        <v>0</v>
      </c>
      <c r="BG65" s="10">
        <f t="shared" si="106"/>
        <v>24751.014999999999</v>
      </c>
      <c r="BH65" s="90">
        <f t="shared" si="107"/>
        <v>103.7865439449849</v>
      </c>
    </row>
    <row r="66" spans="2:60" ht="21" hidden="1" customHeight="1" outlineLevel="1" x14ac:dyDescent="0.2">
      <c r="B66" s="27"/>
      <c r="C66" s="11" t="s">
        <v>4</v>
      </c>
      <c r="D66" s="35">
        <v>0</v>
      </c>
      <c r="E66" s="10">
        <v>0</v>
      </c>
      <c r="F66" s="10">
        <v>0</v>
      </c>
      <c r="G66" s="10">
        <f t="shared" si="93"/>
        <v>0</v>
      </c>
      <c r="H66" s="35">
        <v>0</v>
      </c>
      <c r="I66" s="10">
        <v>0</v>
      </c>
      <c r="J66" s="10">
        <v>0</v>
      </c>
      <c r="K66" s="10">
        <f t="shared" si="94"/>
        <v>0</v>
      </c>
      <c r="L66" s="35">
        <v>0</v>
      </c>
      <c r="M66" s="10">
        <v>0</v>
      </c>
      <c r="N66" s="10">
        <v>0</v>
      </c>
      <c r="O66" s="26">
        <f t="shared" si="95"/>
        <v>0</v>
      </c>
      <c r="P66" s="35">
        <v>0</v>
      </c>
      <c r="Q66" s="10">
        <v>0</v>
      </c>
      <c r="R66" s="10">
        <v>0</v>
      </c>
      <c r="S66" s="10">
        <f t="shared" si="96"/>
        <v>0</v>
      </c>
      <c r="T66" s="35">
        <v>0</v>
      </c>
      <c r="U66" s="10">
        <v>0</v>
      </c>
      <c r="V66" s="10">
        <v>0</v>
      </c>
      <c r="W66" s="26">
        <f t="shared" si="97"/>
        <v>0</v>
      </c>
      <c r="X66" s="35">
        <v>0</v>
      </c>
      <c r="Y66" s="10">
        <v>0</v>
      </c>
      <c r="Z66" s="10">
        <v>0</v>
      </c>
      <c r="AA66" s="10">
        <f t="shared" si="98"/>
        <v>0</v>
      </c>
      <c r="AB66" s="35">
        <v>0</v>
      </c>
      <c r="AC66" s="10">
        <v>0</v>
      </c>
      <c r="AD66" s="10">
        <v>0</v>
      </c>
      <c r="AE66" s="26">
        <f t="shared" si="99"/>
        <v>0</v>
      </c>
      <c r="AF66" s="35">
        <v>0</v>
      </c>
      <c r="AG66" s="10">
        <v>0</v>
      </c>
      <c r="AH66" s="10">
        <v>0</v>
      </c>
      <c r="AI66" s="10">
        <f t="shared" si="100"/>
        <v>0</v>
      </c>
      <c r="AJ66" s="35">
        <v>0</v>
      </c>
      <c r="AK66" s="10">
        <v>0</v>
      </c>
      <c r="AL66" s="10">
        <v>0</v>
      </c>
      <c r="AM66" s="26">
        <f t="shared" si="101"/>
        <v>0</v>
      </c>
      <c r="AN66" s="35">
        <v>0</v>
      </c>
      <c r="AO66" s="10">
        <v>0</v>
      </c>
      <c r="AP66" s="10">
        <v>0</v>
      </c>
      <c r="AQ66" s="10">
        <f t="shared" si="102"/>
        <v>0</v>
      </c>
      <c r="AR66" s="35">
        <v>0</v>
      </c>
      <c r="AS66" s="10">
        <v>0</v>
      </c>
      <c r="AT66" s="10">
        <v>0</v>
      </c>
      <c r="AU66" s="26">
        <f t="shared" si="103"/>
        <v>0</v>
      </c>
      <c r="AV66" s="35">
        <v>0</v>
      </c>
      <c r="AW66" s="10">
        <v>0</v>
      </c>
      <c r="AX66" s="10">
        <v>0</v>
      </c>
      <c r="AY66" s="10">
        <f t="shared" si="104"/>
        <v>0</v>
      </c>
      <c r="AZ66" s="35">
        <v>0</v>
      </c>
      <c r="BA66" s="10">
        <v>0</v>
      </c>
      <c r="BB66" s="10">
        <v>0</v>
      </c>
      <c r="BC66" s="26">
        <f t="shared" si="105"/>
        <v>0</v>
      </c>
      <c r="BD66" s="35">
        <v>0</v>
      </c>
      <c r="BE66" s="10">
        <v>0</v>
      </c>
      <c r="BF66" s="10">
        <v>0</v>
      </c>
      <c r="BG66" s="10">
        <f t="shared" si="106"/>
        <v>0</v>
      </c>
      <c r="BH66" s="90">
        <f t="shared" si="107"/>
        <v>0</v>
      </c>
    </row>
    <row r="67" spans="2:60" ht="21" hidden="1" customHeight="1" outlineLevel="1" x14ac:dyDescent="0.2">
      <c r="B67" s="27"/>
      <c r="C67" s="11" t="s">
        <v>3</v>
      </c>
      <c r="D67" s="35">
        <v>0</v>
      </c>
      <c r="E67" s="10">
        <v>0</v>
      </c>
      <c r="F67" s="10">
        <v>0</v>
      </c>
      <c r="G67" s="10">
        <f t="shared" si="93"/>
        <v>0</v>
      </c>
      <c r="H67" s="35">
        <v>0</v>
      </c>
      <c r="I67" s="10">
        <v>0</v>
      </c>
      <c r="J67" s="10">
        <v>0</v>
      </c>
      <c r="K67" s="10">
        <f t="shared" si="94"/>
        <v>0</v>
      </c>
      <c r="L67" s="35">
        <v>0</v>
      </c>
      <c r="M67" s="10">
        <v>0</v>
      </c>
      <c r="N67" s="10">
        <v>0</v>
      </c>
      <c r="O67" s="26">
        <f t="shared" si="95"/>
        <v>0</v>
      </c>
      <c r="P67" s="35">
        <v>0</v>
      </c>
      <c r="Q67" s="10">
        <v>0</v>
      </c>
      <c r="R67" s="10">
        <v>0</v>
      </c>
      <c r="S67" s="10">
        <f t="shared" si="96"/>
        <v>0</v>
      </c>
      <c r="T67" s="35">
        <v>0</v>
      </c>
      <c r="U67" s="10">
        <v>0</v>
      </c>
      <c r="V67" s="10">
        <v>0</v>
      </c>
      <c r="W67" s="26">
        <f t="shared" si="97"/>
        <v>0</v>
      </c>
      <c r="X67" s="35">
        <v>0</v>
      </c>
      <c r="Y67" s="10">
        <v>0</v>
      </c>
      <c r="Z67" s="10">
        <v>0</v>
      </c>
      <c r="AA67" s="10">
        <f t="shared" si="98"/>
        <v>0</v>
      </c>
      <c r="AB67" s="35">
        <v>0</v>
      </c>
      <c r="AC67" s="10">
        <v>0</v>
      </c>
      <c r="AD67" s="10">
        <v>0</v>
      </c>
      <c r="AE67" s="26">
        <f t="shared" si="99"/>
        <v>0</v>
      </c>
      <c r="AF67" s="35">
        <v>0</v>
      </c>
      <c r="AG67" s="10">
        <v>0</v>
      </c>
      <c r="AH67" s="10">
        <v>0</v>
      </c>
      <c r="AI67" s="10">
        <f t="shared" si="100"/>
        <v>0</v>
      </c>
      <c r="AJ67" s="35">
        <v>0</v>
      </c>
      <c r="AK67" s="10">
        <v>0</v>
      </c>
      <c r="AL67" s="10">
        <v>0</v>
      </c>
      <c r="AM67" s="26">
        <f t="shared" si="101"/>
        <v>0</v>
      </c>
      <c r="AN67" s="35">
        <v>0</v>
      </c>
      <c r="AO67" s="10">
        <v>0</v>
      </c>
      <c r="AP67" s="10">
        <v>0</v>
      </c>
      <c r="AQ67" s="10">
        <f t="shared" si="102"/>
        <v>0</v>
      </c>
      <c r="AR67" s="35">
        <v>0</v>
      </c>
      <c r="AS67" s="10">
        <v>0</v>
      </c>
      <c r="AT67" s="10">
        <v>0</v>
      </c>
      <c r="AU67" s="26">
        <f t="shared" si="103"/>
        <v>0</v>
      </c>
      <c r="AV67" s="35">
        <v>0</v>
      </c>
      <c r="AW67" s="10">
        <v>0</v>
      </c>
      <c r="AX67" s="10">
        <v>0</v>
      </c>
      <c r="AY67" s="10">
        <f t="shared" si="104"/>
        <v>0</v>
      </c>
      <c r="AZ67" s="35">
        <v>0</v>
      </c>
      <c r="BA67" s="10">
        <v>0</v>
      </c>
      <c r="BB67" s="10">
        <v>0</v>
      </c>
      <c r="BC67" s="26">
        <f t="shared" si="105"/>
        <v>0</v>
      </c>
      <c r="BD67" s="35">
        <v>0</v>
      </c>
      <c r="BE67" s="10">
        <v>0</v>
      </c>
      <c r="BF67" s="10">
        <v>0</v>
      </c>
      <c r="BG67" s="10">
        <f t="shared" si="106"/>
        <v>0</v>
      </c>
      <c r="BH67" s="90">
        <f t="shared" si="107"/>
        <v>0</v>
      </c>
    </row>
    <row r="68" spans="2:60" ht="21" customHeight="1" collapsed="1" x14ac:dyDescent="0.2">
      <c r="B68" s="25" t="s">
        <v>2</v>
      </c>
      <c r="C68" s="12" t="s">
        <v>1</v>
      </c>
      <c r="D68" s="35">
        <v>0</v>
      </c>
      <c r="E68" s="34">
        <v>2970</v>
      </c>
      <c r="F68" s="34">
        <v>0</v>
      </c>
      <c r="G68" s="24">
        <f t="shared" si="93"/>
        <v>2970</v>
      </c>
      <c r="H68" s="34">
        <v>0</v>
      </c>
      <c r="I68" s="34">
        <v>0</v>
      </c>
      <c r="J68" s="34">
        <v>0</v>
      </c>
      <c r="K68" s="24">
        <f t="shared" si="94"/>
        <v>0</v>
      </c>
      <c r="L68" s="34">
        <v>0</v>
      </c>
      <c r="M68" s="34">
        <v>2970</v>
      </c>
      <c r="N68" s="34">
        <v>0</v>
      </c>
      <c r="O68" s="23">
        <f t="shared" si="95"/>
        <v>2970</v>
      </c>
      <c r="P68" s="34">
        <v>0</v>
      </c>
      <c r="Q68" s="34">
        <v>1876</v>
      </c>
      <c r="R68" s="34">
        <v>0</v>
      </c>
      <c r="S68" s="24">
        <f t="shared" si="96"/>
        <v>1876</v>
      </c>
      <c r="T68" s="34">
        <v>0</v>
      </c>
      <c r="U68" s="34">
        <v>4846</v>
      </c>
      <c r="V68" s="34">
        <v>0</v>
      </c>
      <c r="W68" s="23">
        <f t="shared" si="97"/>
        <v>4846</v>
      </c>
      <c r="X68" s="34">
        <v>0</v>
      </c>
      <c r="Y68" s="34">
        <v>0</v>
      </c>
      <c r="Z68" s="34">
        <v>0</v>
      </c>
      <c r="AA68" s="24">
        <f t="shared" si="98"/>
        <v>0</v>
      </c>
      <c r="AB68" s="34">
        <v>0</v>
      </c>
      <c r="AC68" s="34">
        <v>4846</v>
      </c>
      <c r="AD68" s="34">
        <v>0</v>
      </c>
      <c r="AE68" s="23">
        <f t="shared" si="99"/>
        <v>4846</v>
      </c>
      <c r="AF68" s="34">
        <v>0</v>
      </c>
      <c r="AG68" s="34">
        <v>0</v>
      </c>
      <c r="AH68" s="34">
        <v>0</v>
      </c>
      <c r="AI68" s="24">
        <f t="shared" si="100"/>
        <v>0</v>
      </c>
      <c r="AJ68" s="34">
        <v>0</v>
      </c>
      <c r="AK68" s="34">
        <v>4846</v>
      </c>
      <c r="AL68" s="34">
        <v>0</v>
      </c>
      <c r="AM68" s="23">
        <f t="shared" si="101"/>
        <v>4846</v>
      </c>
      <c r="AN68" s="34">
        <v>0</v>
      </c>
      <c r="AO68" s="34">
        <v>2200</v>
      </c>
      <c r="AP68" s="34">
        <v>0</v>
      </c>
      <c r="AQ68" s="24">
        <f t="shared" si="102"/>
        <v>2200</v>
      </c>
      <c r="AR68" s="34">
        <v>0</v>
      </c>
      <c r="AS68" s="34">
        <v>7046</v>
      </c>
      <c r="AT68" s="34">
        <v>0</v>
      </c>
      <c r="AU68" s="23">
        <f t="shared" si="103"/>
        <v>7046</v>
      </c>
      <c r="AV68" s="34">
        <v>0</v>
      </c>
      <c r="AW68" s="34">
        <v>0</v>
      </c>
      <c r="AX68" s="34">
        <v>0</v>
      </c>
      <c r="AY68" s="24">
        <f t="shared" si="104"/>
        <v>0</v>
      </c>
      <c r="AZ68" s="34">
        <v>0</v>
      </c>
      <c r="BA68" s="34">
        <v>7046</v>
      </c>
      <c r="BB68" s="34">
        <v>0</v>
      </c>
      <c r="BC68" s="23">
        <f t="shared" si="105"/>
        <v>7046</v>
      </c>
      <c r="BD68" s="34">
        <v>0</v>
      </c>
      <c r="BE68" s="34">
        <v>6923.7439999999997</v>
      </c>
      <c r="BF68" s="34">
        <v>0</v>
      </c>
      <c r="BG68" s="24">
        <f t="shared" si="106"/>
        <v>6923.7439999999997</v>
      </c>
      <c r="BH68" s="91">
        <f t="shared" si="107"/>
        <v>98.264887879648029</v>
      </c>
    </row>
    <row r="69" spans="2:60" ht="23.1" customHeight="1" x14ac:dyDescent="0.2">
      <c r="B69" s="30"/>
      <c r="C69" s="33" t="s">
        <v>0</v>
      </c>
      <c r="D69" s="32">
        <f>+D61+D62+D63+D64+D68</f>
        <v>0</v>
      </c>
      <c r="E69" s="32">
        <f>+E61+E62+E63+E64+E68</f>
        <v>13970</v>
      </c>
      <c r="F69" s="32">
        <f>+F61+F62+F63+F64+F68</f>
        <v>0</v>
      </c>
      <c r="G69" s="32">
        <f t="shared" si="93"/>
        <v>13970</v>
      </c>
      <c r="H69" s="32">
        <f>+H61+H62+H63+H64+H68</f>
        <v>0</v>
      </c>
      <c r="I69" s="32">
        <f>+I61+I62+I63+I64+I68</f>
        <v>0</v>
      </c>
      <c r="J69" s="32">
        <f>+J61+J62+J63+J64+J68</f>
        <v>0</v>
      </c>
      <c r="K69" s="32">
        <f t="shared" si="94"/>
        <v>0</v>
      </c>
      <c r="L69" s="32">
        <f>+L61+L62+L63+L64+L68</f>
        <v>0</v>
      </c>
      <c r="M69" s="32">
        <f>+M61+M62+M63+M64+M68</f>
        <v>13970</v>
      </c>
      <c r="N69" s="32">
        <f>+N61+N62+N63+N64+N68</f>
        <v>0</v>
      </c>
      <c r="O69" s="31">
        <f t="shared" si="95"/>
        <v>13970</v>
      </c>
      <c r="P69" s="32">
        <f>+P61+P62+P63+P64+P68</f>
        <v>0</v>
      </c>
      <c r="Q69" s="32">
        <f>+Q61+Q62+Q63+Q64+Q68</f>
        <v>8824</v>
      </c>
      <c r="R69" s="32">
        <f>+R61+R62+R63+R64+R68</f>
        <v>0</v>
      </c>
      <c r="S69" s="32">
        <f t="shared" si="96"/>
        <v>8824</v>
      </c>
      <c r="T69" s="32">
        <f>+T61+T62+T63+T64+T68</f>
        <v>0</v>
      </c>
      <c r="U69" s="32">
        <f>+U61+U62+U63+U64+U68</f>
        <v>22794</v>
      </c>
      <c r="V69" s="32">
        <f>+V61+V62+V63+V64+V68</f>
        <v>0</v>
      </c>
      <c r="W69" s="31">
        <f t="shared" si="97"/>
        <v>22794</v>
      </c>
      <c r="X69" s="32">
        <f>+X61+X62+X63+X64+X68</f>
        <v>0</v>
      </c>
      <c r="Y69" s="32">
        <f>+Y61+Y62+Y63+Y64+Y68</f>
        <v>0</v>
      </c>
      <c r="Z69" s="32">
        <f>+Z61+Z62+Z63+Z64+Z68</f>
        <v>0</v>
      </c>
      <c r="AA69" s="32">
        <f t="shared" si="98"/>
        <v>0</v>
      </c>
      <c r="AB69" s="32">
        <f>+AB61+AB62+AB63+AB64+AB68</f>
        <v>0</v>
      </c>
      <c r="AC69" s="32">
        <f>+AC61+AC62+AC63+AC64+AC68</f>
        <v>22794</v>
      </c>
      <c r="AD69" s="32">
        <f>+AD61+AD62+AD63+AD64+AD68</f>
        <v>0</v>
      </c>
      <c r="AE69" s="31">
        <f t="shared" si="99"/>
        <v>22794</v>
      </c>
      <c r="AF69" s="32">
        <f>+AF61+AF62+AF63+AF64+AF68</f>
        <v>0</v>
      </c>
      <c r="AG69" s="32">
        <f>+AG61+AG62+AG63+AG64+AG68</f>
        <v>0</v>
      </c>
      <c r="AH69" s="32">
        <f>+AH61+AH62+AH63+AH64+AH68</f>
        <v>0</v>
      </c>
      <c r="AI69" s="32">
        <f t="shared" si="100"/>
        <v>0</v>
      </c>
      <c r="AJ69" s="32">
        <f>+AJ61+AJ62+AJ63+AJ64+AJ68</f>
        <v>0</v>
      </c>
      <c r="AK69" s="32">
        <f>+AK61+AK62+AK63+AK64+AK68</f>
        <v>22794</v>
      </c>
      <c r="AL69" s="32">
        <f>+AL61+AL62+AL63+AL64+AL68</f>
        <v>0</v>
      </c>
      <c r="AM69" s="31">
        <f t="shared" si="101"/>
        <v>22794</v>
      </c>
      <c r="AN69" s="32">
        <f>+AN61+AN62+AN63+AN64+AN68</f>
        <v>0</v>
      </c>
      <c r="AO69" s="32">
        <f>+AO61+AO62+AO63+AO64+AO68</f>
        <v>10500</v>
      </c>
      <c r="AP69" s="32">
        <f>+AP61+AP62+AP63+AP64+AP68</f>
        <v>0</v>
      </c>
      <c r="AQ69" s="32">
        <f t="shared" si="102"/>
        <v>10500</v>
      </c>
      <c r="AR69" s="32">
        <f>+AR61+AR62+AR63+AR64+AR68</f>
        <v>0</v>
      </c>
      <c r="AS69" s="32">
        <f>+AS61+AS62+AS63+AS64+AS68</f>
        <v>33294</v>
      </c>
      <c r="AT69" s="32">
        <f>+AT61+AT62+AT63+AT64+AT68</f>
        <v>0</v>
      </c>
      <c r="AU69" s="31">
        <f t="shared" si="103"/>
        <v>33294</v>
      </c>
      <c r="AV69" s="32">
        <f>+AV61+AV62+AV63+AV64+AV68</f>
        <v>0</v>
      </c>
      <c r="AW69" s="32">
        <f>+AW61+AW62+AW63+AW64+AW68</f>
        <v>0</v>
      </c>
      <c r="AX69" s="32">
        <f>+AX61+AX62+AX63+AX64+AX68</f>
        <v>0</v>
      </c>
      <c r="AY69" s="32">
        <f t="shared" si="104"/>
        <v>0</v>
      </c>
      <c r="AZ69" s="32">
        <f>+AZ61+AZ62+AZ63+AZ64+AZ68</f>
        <v>0</v>
      </c>
      <c r="BA69" s="32">
        <f>+BA61+BA62+BA63+BA64+BA68</f>
        <v>33294</v>
      </c>
      <c r="BB69" s="32">
        <f>+BB61+BB62+BB63+BB64+BB68</f>
        <v>0</v>
      </c>
      <c r="BC69" s="31">
        <f t="shared" si="105"/>
        <v>33294</v>
      </c>
      <c r="BD69" s="32">
        <f>+BD61+BD62+BD63+BD64+BD68</f>
        <v>0</v>
      </c>
      <c r="BE69" s="32">
        <f>+BE61+BE62+BE63+BE64+BE68</f>
        <v>33287.485000000001</v>
      </c>
      <c r="BF69" s="32">
        <f>+BF61+BF62+BF63+BF64+BF68</f>
        <v>0</v>
      </c>
      <c r="BG69" s="32">
        <f t="shared" si="106"/>
        <v>33287.485000000001</v>
      </c>
      <c r="BH69" s="92">
        <f t="shared" si="107"/>
        <v>99.98043190965339</v>
      </c>
    </row>
    <row r="70" spans="2:60" ht="23.1" customHeight="1" x14ac:dyDescent="0.2">
      <c r="B70" s="40" t="s">
        <v>18</v>
      </c>
      <c r="C70" s="49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7"/>
    </row>
    <row r="71" spans="2:60" ht="21" customHeight="1" x14ac:dyDescent="0.2">
      <c r="B71" s="29" t="s">
        <v>13</v>
      </c>
      <c r="C71" s="14" t="s">
        <v>12</v>
      </c>
      <c r="D71" s="13">
        <v>0</v>
      </c>
      <c r="E71" s="13">
        <v>0</v>
      </c>
      <c r="F71" s="13">
        <v>0</v>
      </c>
      <c r="G71" s="13">
        <f t="shared" ref="G71:G79" si="109">+D71+E71+F71</f>
        <v>0</v>
      </c>
      <c r="H71" s="13">
        <v>0</v>
      </c>
      <c r="I71" s="13">
        <v>0</v>
      </c>
      <c r="J71" s="13">
        <v>0</v>
      </c>
      <c r="K71" s="13">
        <f t="shared" ref="K71:K79" si="110">+H71+I71+J71</f>
        <v>0</v>
      </c>
      <c r="L71" s="13">
        <v>0</v>
      </c>
      <c r="M71" s="13">
        <v>0</v>
      </c>
      <c r="N71" s="13">
        <v>0</v>
      </c>
      <c r="O71" s="28">
        <f t="shared" ref="O71:O79" si="111">+L71+M71+N71</f>
        <v>0</v>
      </c>
      <c r="P71" s="13">
        <v>0</v>
      </c>
      <c r="Q71" s="13">
        <v>0</v>
      </c>
      <c r="R71" s="13">
        <v>0</v>
      </c>
      <c r="S71" s="13">
        <f t="shared" ref="S71:S79" si="112">+P71+Q71+R71</f>
        <v>0</v>
      </c>
      <c r="T71" s="13">
        <v>0</v>
      </c>
      <c r="U71" s="13">
        <v>0</v>
      </c>
      <c r="V71" s="13">
        <v>0</v>
      </c>
      <c r="W71" s="28">
        <f t="shared" ref="W71:W79" si="113">+T71+U71+V71</f>
        <v>0</v>
      </c>
      <c r="X71" s="13">
        <v>0</v>
      </c>
      <c r="Y71" s="13">
        <v>0</v>
      </c>
      <c r="Z71" s="13">
        <v>0</v>
      </c>
      <c r="AA71" s="13">
        <f t="shared" ref="AA71:AA79" si="114">+X71+Y71+Z71</f>
        <v>0</v>
      </c>
      <c r="AB71" s="13">
        <v>0</v>
      </c>
      <c r="AC71" s="13">
        <v>0</v>
      </c>
      <c r="AD71" s="13">
        <v>0</v>
      </c>
      <c r="AE71" s="28">
        <f t="shared" ref="AE71:AE79" si="115">+AB71+AC71+AD71</f>
        <v>0</v>
      </c>
      <c r="AF71" s="13">
        <v>0</v>
      </c>
      <c r="AG71" s="13">
        <v>0</v>
      </c>
      <c r="AH71" s="13">
        <v>0</v>
      </c>
      <c r="AI71" s="13">
        <f t="shared" ref="AI71:AI79" si="116">+AF71+AG71+AH71</f>
        <v>0</v>
      </c>
      <c r="AJ71" s="13">
        <v>0</v>
      </c>
      <c r="AK71" s="13">
        <v>0</v>
      </c>
      <c r="AL71" s="13">
        <v>0</v>
      </c>
      <c r="AM71" s="28">
        <f t="shared" ref="AM71:AM79" si="117">+AJ71+AK71+AL71</f>
        <v>0</v>
      </c>
      <c r="AN71" s="13">
        <v>0</v>
      </c>
      <c r="AO71" s="13">
        <v>0</v>
      </c>
      <c r="AP71" s="13">
        <v>0</v>
      </c>
      <c r="AQ71" s="13">
        <f t="shared" ref="AQ71:AQ79" si="118">+AN71+AO71+AP71</f>
        <v>0</v>
      </c>
      <c r="AR71" s="13">
        <v>0</v>
      </c>
      <c r="AS71" s="13">
        <v>0</v>
      </c>
      <c r="AT71" s="13">
        <v>0</v>
      </c>
      <c r="AU71" s="28">
        <f t="shared" ref="AU71:AU79" si="119">+AR71+AS71+AT71</f>
        <v>0</v>
      </c>
      <c r="AV71" s="13">
        <v>0</v>
      </c>
      <c r="AW71" s="13">
        <v>0</v>
      </c>
      <c r="AX71" s="13">
        <v>0</v>
      </c>
      <c r="AY71" s="13">
        <f t="shared" ref="AY71:AY79" si="120">+AV71+AW71+AX71</f>
        <v>0</v>
      </c>
      <c r="AZ71" s="13">
        <v>0</v>
      </c>
      <c r="BA71" s="13">
        <v>0</v>
      </c>
      <c r="BB71" s="13">
        <v>0</v>
      </c>
      <c r="BC71" s="28">
        <f t="shared" ref="BC71:BC79" si="121">+AZ71+BA71+BB71</f>
        <v>0</v>
      </c>
      <c r="BD71" s="13">
        <v>0</v>
      </c>
      <c r="BE71" s="13">
        <v>0</v>
      </c>
      <c r="BF71" s="13">
        <v>0</v>
      </c>
      <c r="BG71" s="13">
        <f t="shared" ref="BG71:BG79" si="122">+BD71+BE71+BF71</f>
        <v>0</v>
      </c>
      <c r="BH71" s="89">
        <f t="shared" ref="BH71:BH79" si="123">IF(BC71=0,0,BG71/BC71*100)</f>
        <v>0</v>
      </c>
    </row>
    <row r="72" spans="2:60" ht="21" customHeight="1" x14ac:dyDescent="0.2">
      <c r="B72" s="27" t="s">
        <v>11</v>
      </c>
      <c r="C72" s="12" t="s">
        <v>10</v>
      </c>
      <c r="D72" s="10">
        <v>0</v>
      </c>
      <c r="E72" s="10">
        <v>0</v>
      </c>
      <c r="F72" s="10">
        <v>0</v>
      </c>
      <c r="G72" s="10">
        <f t="shared" si="109"/>
        <v>0</v>
      </c>
      <c r="H72" s="10">
        <v>0</v>
      </c>
      <c r="I72" s="10">
        <v>0</v>
      </c>
      <c r="J72" s="10">
        <v>0</v>
      </c>
      <c r="K72" s="10">
        <f t="shared" si="110"/>
        <v>0</v>
      </c>
      <c r="L72" s="10">
        <v>0</v>
      </c>
      <c r="M72" s="10">
        <v>0</v>
      </c>
      <c r="N72" s="10">
        <v>0</v>
      </c>
      <c r="O72" s="26">
        <f t="shared" si="111"/>
        <v>0</v>
      </c>
      <c r="P72" s="10">
        <v>0</v>
      </c>
      <c r="Q72" s="10">
        <v>0</v>
      </c>
      <c r="R72" s="10">
        <v>0</v>
      </c>
      <c r="S72" s="10">
        <f t="shared" si="112"/>
        <v>0</v>
      </c>
      <c r="T72" s="10">
        <v>0</v>
      </c>
      <c r="U72" s="10">
        <v>0</v>
      </c>
      <c r="V72" s="10">
        <v>0</v>
      </c>
      <c r="W72" s="26">
        <f t="shared" si="113"/>
        <v>0</v>
      </c>
      <c r="X72" s="10">
        <v>0</v>
      </c>
      <c r="Y72" s="10">
        <v>0</v>
      </c>
      <c r="Z72" s="10">
        <v>0</v>
      </c>
      <c r="AA72" s="10">
        <f t="shared" si="114"/>
        <v>0</v>
      </c>
      <c r="AB72" s="10">
        <v>0</v>
      </c>
      <c r="AC72" s="10">
        <v>0</v>
      </c>
      <c r="AD72" s="10">
        <v>0</v>
      </c>
      <c r="AE72" s="26">
        <f t="shared" si="115"/>
        <v>0</v>
      </c>
      <c r="AF72" s="10">
        <v>0</v>
      </c>
      <c r="AG72" s="10">
        <v>0</v>
      </c>
      <c r="AH72" s="10">
        <v>0</v>
      </c>
      <c r="AI72" s="10">
        <f t="shared" si="116"/>
        <v>0</v>
      </c>
      <c r="AJ72" s="10">
        <v>0</v>
      </c>
      <c r="AK72" s="10">
        <v>0</v>
      </c>
      <c r="AL72" s="10">
        <v>0</v>
      </c>
      <c r="AM72" s="26">
        <f t="shared" si="117"/>
        <v>0</v>
      </c>
      <c r="AN72" s="10">
        <v>0</v>
      </c>
      <c r="AO72" s="10">
        <v>0</v>
      </c>
      <c r="AP72" s="10">
        <v>0</v>
      </c>
      <c r="AQ72" s="10">
        <f t="shared" si="118"/>
        <v>0</v>
      </c>
      <c r="AR72" s="10">
        <v>0</v>
      </c>
      <c r="AS72" s="10">
        <v>0</v>
      </c>
      <c r="AT72" s="10">
        <v>0</v>
      </c>
      <c r="AU72" s="26">
        <f t="shared" si="119"/>
        <v>0</v>
      </c>
      <c r="AV72" s="10">
        <v>0</v>
      </c>
      <c r="AW72" s="10">
        <v>0</v>
      </c>
      <c r="AX72" s="10">
        <v>0</v>
      </c>
      <c r="AY72" s="10">
        <f t="shared" si="120"/>
        <v>0</v>
      </c>
      <c r="AZ72" s="10">
        <v>0</v>
      </c>
      <c r="BA72" s="10">
        <v>0</v>
      </c>
      <c r="BB72" s="10">
        <v>0</v>
      </c>
      <c r="BC72" s="26">
        <f t="shared" si="121"/>
        <v>0</v>
      </c>
      <c r="BD72" s="10">
        <v>0</v>
      </c>
      <c r="BE72" s="10">
        <v>0</v>
      </c>
      <c r="BF72" s="10">
        <v>0</v>
      </c>
      <c r="BG72" s="10">
        <f t="shared" si="122"/>
        <v>0</v>
      </c>
      <c r="BH72" s="90">
        <f t="shared" si="123"/>
        <v>0</v>
      </c>
    </row>
    <row r="73" spans="2:60" ht="21" customHeight="1" x14ac:dyDescent="0.2">
      <c r="B73" s="27" t="s">
        <v>9</v>
      </c>
      <c r="C73" s="12" t="s">
        <v>8</v>
      </c>
      <c r="D73" s="10">
        <v>763</v>
      </c>
      <c r="E73" s="10">
        <v>0</v>
      </c>
      <c r="F73" s="10">
        <v>0</v>
      </c>
      <c r="G73" s="10">
        <f t="shared" si="109"/>
        <v>763</v>
      </c>
      <c r="H73" s="10">
        <v>0</v>
      </c>
      <c r="I73" s="10">
        <v>0</v>
      </c>
      <c r="J73" s="10">
        <v>0</v>
      </c>
      <c r="K73" s="10">
        <f t="shared" si="110"/>
        <v>0</v>
      </c>
      <c r="L73" s="10">
        <v>763</v>
      </c>
      <c r="M73" s="10">
        <v>0</v>
      </c>
      <c r="N73" s="10">
        <v>0</v>
      </c>
      <c r="O73" s="26">
        <f t="shared" si="111"/>
        <v>763</v>
      </c>
      <c r="P73" s="10">
        <v>0</v>
      </c>
      <c r="Q73" s="10">
        <v>0</v>
      </c>
      <c r="R73" s="10">
        <v>0</v>
      </c>
      <c r="S73" s="10">
        <f t="shared" si="112"/>
        <v>0</v>
      </c>
      <c r="T73" s="10">
        <v>763</v>
      </c>
      <c r="U73" s="10">
        <v>0</v>
      </c>
      <c r="V73" s="10">
        <v>0</v>
      </c>
      <c r="W73" s="26">
        <f t="shared" si="113"/>
        <v>763</v>
      </c>
      <c r="X73" s="10">
        <v>0</v>
      </c>
      <c r="Y73" s="10">
        <v>0</v>
      </c>
      <c r="Z73" s="10">
        <v>0</v>
      </c>
      <c r="AA73" s="10">
        <f t="shared" si="114"/>
        <v>0</v>
      </c>
      <c r="AB73" s="10">
        <v>763</v>
      </c>
      <c r="AC73" s="10">
        <v>0</v>
      </c>
      <c r="AD73" s="10">
        <v>0</v>
      </c>
      <c r="AE73" s="26">
        <f t="shared" si="115"/>
        <v>763</v>
      </c>
      <c r="AF73" s="10">
        <v>0</v>
      </c>
      <c r="AG73" s="10">
        <v>0</v>
      </c>
      <c r="AH73" s="10">
        <v>0</v>
      </c>
      <c r="AI73" s="10">
        <f t="shared" si="116"/>
        <v>0</v>
      </c>
      <c r="AJ73" s="10">
        <v>763</v>
      </c>
      <c r="AK73" s="10">
        <v>0</v>
      </c>
      <c r="AL73" s="10">
        <v>0</v>
      </c>
      <c r="AM73" s="26">
        <f t="shared" si="117"/>
        <v>763</v>
      </c>
      <c r="AN73" s="10">
        <v>0</v>
      </c>
      <c r="AO73" s="10">
        <v>0</v>
      </c>
      <c r="AP73" s="10">
        <v>0</v>
      </c>
      <c r="AQ73" s="10">
        <f t="shared" si="118"/>
        <v>0</v>
      </c>
      <c r="AR73" s="10">
        <v>763</v>
      </c>
      <c r="AS73" s="10">
        <v>0</v>
      </c>
      <c r="AT73" s="10">
        <v>0</v>
      </c>
      <c r="AU73" s="26">
        <f t="shared" si="119"/>
        <v>763</v>
      </c>
      <c r="AV73" s="10">
        <v>0</v>
      </c>
      <c r="AW73" s="10">
        <v>0</v>
      </c>
      <c r="AX73" s="10">
        <v>0</v>
      </c>
      <c r="AY73" s="10">
        <f t="shared" si="120"/>
        <v>0</v>
      </c>
      <c r="AZ73" s="10">
        <v>763</v>
      </c>
      <c r="BA73" s="10">
        <v>0</v>
      </c>
      <c r="BB73" s="10">
        <v>0</v>
      </c>
      <c r="BC73" s="26">
        <f t="shared" si="121"/>
        <v>763</v>
      </c>
      <c r="BD73" s="10">
        <v>605.68200000000002</v>
      </c>
      <c r="BE73" s="10">
        <v>0</v>
      </c>
      <c r="BF73" s="10">
        <v>0</v>
      </c>
      <c r="BG73" s="10">
        <f t="shared" si="122"/>
        <v>605.68200000000002</v>
      </c>
      <c r="BH73" s="90">
        <f t="shared" si="123"/>
        <v>79.381651376146792</v>
      </c>
    </row>
    <row r="74" spans="2:60" ht="21" customHeight="1" x14ac:dyDescent="0.2">
      <c r="B74" s="27" t="s">
        <v>7</v>
      </c>
      <c r="C74" s="12" t="s">
        <v>6</v>
      </c>
      <c r="D74" s="10">
        <f>+D75+D76+D77</f>
        <v>7453</v>
      </c>
      <c r="E74" s="10">
        <f>+E75+E76+E77</f>
        <v>0</v>
      </c>
      <c r="F74" s="10">
        <f>+F75+F76+F77</f>
        <v>0</v>
      </c>
      <c r="G74" s="10">
        <f t="shared" si="109"/>
        <v>7453</v>
      </c>
      <c r="H74" s="10">
        <f>+H75+H76+H77</f>
        <v>113</v>
      </c>
      <c r="I74" s="10">
        <f>+I75+I76+I77</f>
        <v>0</v>
      </c>
      <c r="J74" s="10">
        <f>+J75+J76+J77</f>
        <v>0</v>
      </c>
      <c r="K74" s="10">
        <f t="shared" si="110"/>
        <v>113</v>
      </c>
      <c r="L74" s="10">
        <f>+L75+L76+L77</f>
        <v>7566</v>
      </c>
      <c r="M74" s="10">
        <f>+M75+M76+M77</f>
        <v>0</v>
      </c>
      <c r="N74" s="10">
        <f>+N75+N76+N77</f>
        <v>0</v>
      </c>
      <c r="O74" s="26">
        <f t="shared" si="111"/>
        <v>7566</v>
      </c>
      <c r="P74" s="10">
        <f>+P75+P76+P77</f>
        <v>0</v>
      </c>
      <c r="Q74" s="10">
        <f>+Q75+Q76+Q77</f>
        <v>0</v>
      </c>
      <c r="R74" s="10">
        <f>+R75+R76+R77</f>
        <v>0</v>
      </c>
      <c r="S74" s="10">
        <f t="shared" si="112"/>
        <v>0</v>
      </c>
      <c r="T74" s="10">
        <f>+T75+T76+T77</f>
        <v>7566</v>
      </c>
      <c r="U74" s="10">
        <f>+U75+U76+U77</f>
        <v>0</v>
      </c>
      <c r="V74" s="10">
        <f>+V75+V76+V77</f>
        <v>0</v>
      </c>
      <c r="W74" s="26">
        <f t="shared" si="113"/>
        <v>7566</v>
      </c>
      <c r="X74" s="10">
        <f>+X75+X76+X77</f>
        <v>0</v>
      </c>
      <c r="Y74" s="10">
        <f>+Y75+Y76+Y77</f>
        <v>0</v>
      </c>
      <c r="Z74" s="10">
        <f>+Z75+Z76+Z77</f>
        <v>0</v>
      </c>
      <c r="AA74" s="10">
        <f t="shared" si="114"/>
        <v>0</v>
      </c>
      <c r="AB74" s="10">
        <f>+AB75+AB76+AB77</f>
        <v>7566</v>
      </c>
      <c r="AC74" s="10">
        <f>+AC75+AC76+AC77</f>
        <v>0</v>
      </c>
      <c r="AD74" s="10">
        <f>+AD75+AD76+AD77</f>
        <v>0</v>
      </c>
      <c r="AE74" s="26">
        <f t="shared" si="115"/>
        <v>7566</v>
      </c>
      <c r="AF74" s="10">
        <f>+AF75+AF76+AF77</f>
        <v>772</v>
      </c>
      <c r="AG74" s="10">
        <f>+AG75+AG76+AG77</f>
        <v>0</v>
      </c>
      <c r="AH74" s="10">
        <f>+AH75+AH76+AH77</f>
        <v>0</v>
      </c>
      <c r="AI74" s="10">
        <f t="shared" si="116"/>
        <v>772</v>
      </c>
      <c r="AJ74" s="10">
        <f>+AJ75+AJ76+AJ77</f>
        <v>8338</v>
      </c>
      <c r="AK74" s="10">
        <f>+AK75+AK76+AK77</f>
        <v>0</v>
      </c>
      <c r="AL74" s="10">
        <f>+AL75+AL76+AL77</f>
        <v>0</v>
      </c>
      <c r="AM74" s="26">
        <f t="shared" si="117"/>
        <v>8338</v>
      </c>
      <c r="AN74" s="10">
        <f>+AN75+AN76+AN77</f>
        <v>0</v>
      </c>
      <c r="AO74" s="10">
        <f>+AO75+AO76+AO77</f>
        <v>0</v>
      </c>
      <c r="AP74" s="10">
        <f>+AP75+AP76+AP77</f>
        <v>0</v>
      </c>
      <c r="AQ74" s="10">
        <f t="shared" si="118"/>
        <v>0</v>
      </c>
      <c r="AR74" s="10">
        <f>+AR75+AR76+AR77</f>
        <v>8338</v>
      </c>
      <c r="AS74" s="10">
        <f>+AS75+AS76+AS77</f>
        <v>0</v>
      </c>
      <c r="AT74" s="10">
        <f>+AT75+AT76+AT77</f>
        <v>0</v>
      </c>
      <c r="AU74" s="26">
        <f t="shared" si="119"/>
        <v>8338</v>
      </c>
      <c r="AV74" s="10">
        <f>+AV75+AV76+AV77</f>
        <v>0</v>
      </c>
      <c r="AW74" s="10">
        <f>+AW75+AW76+AW77</f>
        <v>0</v>
      </c>
      <c r="AX74" s="10">
        <f>+AX75+AX76+AX77</f>
        <v>0</v>
      </c>
      <c r="AY74" s="10">
        <f t="shared" si="120"/>
        <v>0</v>
      </c>
      <c r="AZ74" s="10">
        <f>+AZ75+AZ76+AZ77</f>
        <v>8338</v>
      </c>
      <c r="BA74" s="10">
        <f>+BA75+BA76+BA77</f>
        <v>0</v>
      </c>
      <c r="BB74" s="10">
        <f>+BB75+BB76+BB77</f>
        <v>0</v>
      </c>
      <c r="BC74" s="26">
        <f t="shared" si="121"/>
        <v>8338</v>
      </c>
      <c r="BD74" s="10">
        <f>+BD75+BD76+BD77</f>
        <v>7972.527</v>
      </c>
      <c r="BE74" s="10">
        <f>+BE75+BE76+BE77</f>
        <v>0</v>
      </c>
      <c r="BF74" s="10">
        <f>+BF75+BF76+BF77</f>
        <v>0</v>
      </c>
      <c r="BG74" s="10">
        <f t="shared" si="122"/>
        <v>7972.527</v>
      </c>
      <c r="BH74" s="90">
        <f t="shared" si="123"/>
        <v>95.616778603981771</v>
      </c>
    </row>
    <row r="75" spans="2:60" ht="21" customHeight="1" x14ac:dyDescent="0.2">
      <c r="B75" s="27"/>
      <c r="C75" s="11" t="s">
        <v>5</v>
      </c>
      <c r="D75" s="10">
        <v>150</v>
      </c>
      <c r="E75" s="10">
        <v>0</v>
      </c>
      <c r="F75" s="10">
        <v>0</v>
      </c>
      <c r="G75" s="10">
        <f t="shared" si="109"/>
        <v>150</v>
      </c>
      <c r="H75" s="10">
        <v>113</v>
      </c>
      <c r="I75" s="10">
        <v>0</v>
      </c>
      <c r="J75" s="10">
        <v>0</v>
      </c>
      <c r="K75" s="10">
        <f t="shared" si="110"/>
        <v>113</v>
      </c>
      <c r="L75" s="10">
        <v>263</v>
      </c>
      <c r="M75" s="10">
        <v>0</v>
      </c>
      <c r="N75" s="10">
        <v>0</v>
      </c>
      <c r="O75" s="26">
        <f t="shared" si="111"/>
        <v>263</v>
      </c>
      <c r="P75" s="10">
        <v>0</v>
      </c>
      <c r="Q75" s="10">
        <v>0</v>
      </c>
      <c r="R75" s="10">
        <v>0</v>
      </c>
      <c r="S75" s="10">
        <f t="shared" si="112"/>
        <v>0</v>
      </c>
      <c r="T75" s="10">
        <v>263</v>
      </c>
      <c r="U75" s="10">
        <v>0</v>
      </c>
      <c r="V75" s="10">
        <v>0</v>
      </c>
      <c r="W75" s="26">
        <f t="shared" si="113"/>
        <v>263</v>
      </c>
      <c r="X75" s="10">
        <v>0</v>
      </c>
      <c r="Y75" s="10">
        <v>0</v>
      </c>
      <c r="Z75" s="10">
        <v>0</v>
      </c>
      <c r="AA75" s="10">
        <f t="shared" si="114"/>
        <v>0</v>
      </c>
      <c r="AB75" s="10">
        <v>263</v>
      </c>
      <c r="AC75" s="10">
        <v>0</v>
      </c>
      <c r="AD75" s="10">
        <v>0</v>
      </c>
      <c r="AE75" s="26">
        <f t="shared" si="115"/>
        <v>263</v>
      </c>
      <c r="AF75" s="10">
        <v>772</v>
      </c>
      <c r="AG75" s="10">
        <v>0</v>
      </c>
      <c r="AH75" s="10">
        <v>0</v>
      </c>
      <c r="AI75" s="10">
        <f t="shared" si="116"/>
        <v>772</v>
      </c>
      <c r="AJ75" s="10">
        <v>1035</v>
      </c>
      <c r="AK75" s="10">
        <v>0</v>
      </c>
      <c r="AL75" s="10">
        <v>0</v>
      </c>
      <c r="AM75" s="26">
        <f t="shared" si="117"/>
        <v>1035</v>
      </c>
      <c r="AN75" s="10">
        <v>0</v>
      </c>
      <c r="AO75" s="10">
        <v>0</v>
      </c>
      <c r="AP75" s="10">
        <v>0</v>
      </c>
      <c r="AQ75" s="10">
        <f t="shared" si="118"/>
        <v>0</v>
      </c>
      <c r="AR75" s="10">
        <v>1035</v>
      </c>
      <c r="AS75" s="10">
        <v>0</v>
      </c>
      <c r="AT75" s="10">
        <v>0</v>
      </c>
      <c r="AU75" s="26">
        <f t="shared" si="119"/>
        <v>1035</v>
      </c>
      <c r="AV75" s="10">
        <v>0</v>
      </c>
      <c r="AW75" s="10">
        <v>0</v>
      </c>
      <c r="AX75" s="10">
        <v>0</v>
      </c>
      <c r="AY75" s="10">
        <f t="shared" si="120"/>
        <v>0</v>
      </c>
      <c r="AZ75" s="10">
        <v>1035</v>
      </c>
      <c r="BA75" s="10">
        <v>0</v>
      </c>
      <c r="BB75" s="10">
        <v>0</v>
      </c>
      <c r="BC75" s="26">
        <f t="shared" si="121"/>
        <v>1035</v>
      </c>
      <c r="BD75" s="10">
        <v>179.364</v>
      </c>
      <c r="BE75" s="10">
        <v>0</v>
      </c>
      <c r="BF75" s="10">
        <v>0</v>
      </c>
      <c r="BG75" s="10">
        <f t="shared" si="122"/>
        <v>179.364</v>
      </c>
      <c r="BH75" s="90">
        <f t="shared" si="123"/>
        <v>17.329855072463769</v>
      </c>
    </row>
    <row r="76" spans="2:60" ht="21" hidden="1" customHeight="1" outlineLevel="1" x14ac:dyDescent="0.2">
      <c r="B76" s="27"/>
      <c r="C76" s="11" t="s">
        <v>4</v>
      </c>
      <c r="D76" s="10">
        <v>0</v>
      </c>
      <c r="E76" s="10">
        <v>0</v>
      </c>
      <c r="F76" s="10">
        <v>0</v>
      </c>
      <c r="G76" s="10">
        <f t="shared" si="109"/>
        <v>0</v>
      </c>
      <c r="H76" s="10">
        <v>0</v>
      </c>
      <c r="I76" s="10">
        <v>0</v>
      </c>
      <c r="J76" s="10">
        <v>0</v>
      </c>
      <c r="K76" s="10">
        <f t="shared" si="110"/>
        <v>0</v>
      </c>
      <c r="L76" s="10">
        <v>0</v>
      </c>
      <c r="M76" s="10">
        <v>0</v>
      </c>
      <c r="N76" s="10">
        <v>0</v>
      </c>
      <c r="O76" s="26">
        <f t="shared" si="111"/>
        <v>0</v>
      </c>
      <c r="P76" s="10">
        <v>0</v>
      </c>
      <c r="Q76" s="10">
        <v>0</v>
      </c>
      <c r="R76" s="10">
        <v>0</v>
      </c>
      <c r="S76" s="10">
        <f t="shared" si="112"/>
        <v>0</v>
      </c>
      <c r="T76" s="10">
        <v>0</v>
      </c>
      <c r="U76" s="10">
        <v>0</v>
      </c>
      <c r="V76" s="10">
        <v>0</v>
      </c>
      <c r="W76" s="26">
        <f t="shared" si="113"/>
        <v>0</v>
      </c>
      <c r="X76" s="10">
        <v>0</v>
      </c>
      <c r="Y76" s="10">
        <v>0</v>
      </c>
      <c r="Z76" s="10">
        <v>0</v>
      </c>
      <c r="AA76" s="10">
        <f t="shared" si="114"/>
        <v>0</v>
      </c>
      <c r="AB76" s="10">
        <v>0</v>
      </c>
      <c r="AC76" s="10">
        <v>0</v>
      </c>
      <c r="AD76" s="10">
        <v>0</v>
      </c>
      <c r="AE76" s="26">
        <f t="shared" si="115"/>
        <v>0</v>
      </c>
      <c r="AF76" s="10">
        <v>0</v>
      </c>
      <c r="AG76" s="10">
        <v>0</v>
      </c>
      <c r="AH76" s="10">
        <v>0</v>
      </c>
      <c r="AI76" s="10">
        <f t="shared" si="116"/>
        <v>0</v>
      </c>
      <c r="AJ76" s="10">
        <v>0</v>
      </c>
      <c r="AK76" s="10">
        <v>0</v>
      </c>
      <c r="AL76" s="10">
        <v>0</v>
      </c>
      <c r="AM76" s="26">
        <f t="shared" si="117"/>
        <v>0</v>
      </c>
      <c r="AN76" s="10">
        <v>0</v>
      </c>
      <c r="AO76" s="10">
        <v>0</v>
      </c>
      <c r="AP76" s="10">
        <v>0</v>
      </c>
      <c r="AQ76" s="10">
        <f t="shared" si="118"/>
        <v>0</v>
      </c>
      <c r="AR76" s="10">
        <v>0</v>
      </c>
      <c r="AS76" s="10">
        <v>0</v>
      </c>
      <c r="AT76" s="10">
        <v>0</v>
      </c>
      <c r="AU76" s="26">
        <f t="shared" si="119"/>
        <v>0</v>
      </c>
      <c r="AV76" s="10">
        <v>0</v>
      </c>
      <c r="AW76" s="10">
        <v>0</v>
      </c>
      <c r="AX76" s="10">
        <v>0</v>
      </c>
      <c r="AY76" s="10">
        <f t="shared" si="120"/>
        <v>0</v>
      </c>
      <c r="AZ76" s="10">
        <v>0</v>
      </c>
      <c r="BA76" s="10">
        <v>0</v>
      </c>
      <c r="BB76" s="10">
        <v>0</v>
      </c>
      <c r="BC76" s="26">
        <f t="shared" si="121"/>
        <v>0</v>
      </c>
      <c r="BD76" s="10">
        <v>0</v>
      </c>
      <c r="BE76" s="10">
        <v>0</v>
      </c>
      <c r="BF76" s="10">
        <v>0</v>
      </c>
      <c r="BG76" s="10">
        <f t="shared" si="122"/>
        <v>0</v>
      </c>
      <c r="BH76" s="90">
        <f t="shared" si="123"/>
        <v>0</v>
      </c>
    </row>
    <row r="77" spans="2:60" ht="21" customHeight="1" collapsed="1" x14ac:dyDescent="0.2">
      <c r="B77" s="27"/>
      <c r="C77" s="11" t="s">
        <v>3</v>
      </c>
      <c r="D77" s="10">
        <v>7303</v>
      </c>
      <c r="E77" s="10">
        <v>0</v>
      </c>
      <c r="F77" s="10">
        <v>0</v>
      </c>
      <c r="G77" s="10">
        <f t="shared" si="109"/>
        <v>7303</v>
      </c>
      <c r="H77" s="10">
        <v>0</v>
      </c>
      <c r="I77" s="10">
        <v>0</v>
      </c>
      <c r="J77" s="10">
        <v>0</v>
      </c>
      <c r="K77" s="10">
        <f t="shared" si="110"/>
        <v>0</v>
      </c>
      <c r="L77" s="10">
        <v>7303</v>
      </c>
      <c r="M77" s="10">
        <v>0</v>
      </c>
      <c r="N77" s="10">
        <v>0</v>
      </c>
      <c r="O77" s="26">
        <f t="shared" si="111"/>
        <v>7303</v>
      </c>
      <c r="P77" s="10">
        <v>0</v>
      </c>
      <c r="Q77" s="10">
        <v>0</v>
      </c>
      <c r="R77" s="10">
        <v>0</v>
      </c>
      <c r="S77" s="10">
        <f t="shared" si="112"/>
        <v>0</v>
      </c>
      <c r="T77" s="10">
        <v>7303</v>
      </c>
      <c r="U77" s="10">
        <v>0</v>
      </c>
      <c r="V77" s="10">
        <v>0</v>
      </c>
      <c r="W77" s="26">
        <f t="shared" si="113"/>
        <v>7303</v>
      </c>
      <c r="X77" s="10">
        <v>0</v>
      </c>
      <c r="Y77" s="10">
        <v>0</v>
      </c>
      <c r="Z77" s="10">
        <v>0</v>
      </c>
      <c r="AA77" s="10">
        <f t="shared" si="114"/>
        <v>0</v>
      </c>
      <c r="AB77" s="10">
        <v>7303</v>
      </c>
      <c r="AC77" s="10">
        <v>0</v>
      </c>
      <c r="AD77" s="10">
        <v>0</v>
      </c>
      <c r="AE77" s="26">
        <f t="shared" si="115"/>
        <v>7303</v>
      </c>
      <c r="AF77" s="10">
        <v>0</v>
      </c>
      <c r="AG77" s="10">
        <v>0</v>
      </c>
      <c r="AH77" s="10">
        <v>0</v>
      </c>
      <c r="AI77" s="10">
        <f t="shared" si="116"/>
        <v>0</v>
      </c>
      <c r="AJ77" s="10">
        <v>7303</v>
      </c>
      <c r="AK77" s="10">
        <v>0</v>
      </c>
      <c r="AL77" s="10">
        <v>0</v>
      </c>
      <c r="AM77" s="26">
        <f t="shared" si="117"/>
        <v>7303</v>
      </c>
      <c r="AN77" s="10">
        <v>0</v>
      </c>
      <c r="AO77" s="10">
        <v>0</v>
      </c>
      <c r="AP77" s="10">
        <v>0</v>
      </c>
      <c r="AQ77" s="10">
        <f t="shared" si="118"/>
        <v>0</v>
      </c>
      <c r="AR77" s="10">
        <v>7303</v>
      </c>
      <c r="AS77" s="10">
        <v>0</v>
      </c>
      <c r="AT77" s="10">
        <v>0</v>
      </c>
      <c r="AU77" s="26">
        <f t="shared" si="119"/>
        <v>7303</v>
      </c>
      <c r="AV77" s="10">
        <v>0</v>
      </c>
      <c r="AW77" s="10">
        <v>0</v>
      </c>
      <c r="AX77" s="10">
        <v>0</v>
      </c>
      <c r="AY77" s="10">
        <f t="shared" si="120"/>
        <v>0</v>
      </c>
      <c r="AZ77" s="10">
        <v>7303</v>
      </c>
      <c r="BA77" s="10">
        <v>0</v>
      </c>
      <c r="BB77" s="10">
        <v>0</v>
      </c>
      <c r="BC77" s="26">
        <f t="shared" si="121"/>
        <v>7303</v>
      </c>
      <c r="BD77" s="10">
        <v>7793.1630000000005</v>
      </c>
      <c r="BE77" s="10">
        <v>0</v>
      </c>
      <c r="BF77" s="10">
        <v>0</v>
      </c>
      <c r="BG77" s="10">
        <f t="shared" si="122"/>
        <v>7793.1630000000005</v>
      </c>
      <c r="BH77" s="90">
        <f t="shared" si="123"/>
        <v>106.71180336847871</v>
      </c>
    </row>
    <row r="78" spans="2:60" ht="21" customHeight="1" x14ac:dyDescent="0.2">
      <c r="B78" s="25" t="s">
        <v>2</v>
      </c>
      <c r="C78" s="12" t="s">
        <v>1</v>
      </c>
      <c r="D78" s="24">
        <v>612</v>
      </c>
      <c r="E78" s="24">
        <v>0</v>
      </c>
      <c r="F78" s="24">
        <v>0</v>
      </c>
      <c r="G78" s="24">
        <f t="shared" si="109"/>
        <v>612</v>
      </c>
      <c r="H78" s="24">
        <v>31</v>
      </c>
      <c r="I78" s="24">
        <v>0</v>
      </c>
      <c r="J78" s="24">
        <v>0</v>
      </c>
      <c r="K78" s="24">
        <f t="shared" si="110"/>
        <v>31</v>
      </c>
      <c r="L78" s="24">
        <v>643</v>
      </c>
      <c r="M78" s="24">
        <v>0</v>
      </c>
      <c r="N78" s="24">
        <v>0</v>
      </c>
      <c r="O78" s="23">
        <f t="shared" si="111"/>
        <v>643</v>
      </c>
      <c r="P78" s="24">
        <v>0</v>
      </c>
      <c r="Q78" s="24">
        <v>0</v>
      </c>
      <c r="R78" s="24">
        <v>0</v>
      </c>
      <c r="S78" s="24">
        <f t="shared" si="112"/>
        <v>0</v>
      </c>
      <c r="T78" s="24">
        <v>643</v>
      </c>
      <c r="U78" s="24">
        <v>0</v>
      </c>
      <c r="V78" s="24">
        <v>0</v>
      </c>
      <c r="W78" s="23">
        <f t="shared" si="113"/>
        <v>643</v>
      </c>
      <c r="X78" s="24">
        <v>0</v>
      </c>
      <c r="Y78" s="24">
        <v>0</v>
      </c>
      <c r="Z78" s="24">
        <v>0</v>
      </c>
      <c r="AA78" s="24">
        <f t="shared" si="114"/>
        <v>0</v>
      </c>
      <c r="AB78" s="24">
        <v>643</v>
      </c>
      <c r="AC78" s="24">
        <v>0</v>
      </c>
      <c r="AD78" s="24">
        <v>0</v>
      </c>
      <c r="AE78" s="23">
        <f t="shared" si="115"/>
        <v>643</v>
      </c>
      <c r="AF78" s="24">
        <v>101</v>
      </c>
      <c r="AG78" s="24">
        <v>0</v>
      </c>
      <c r="AH78" s="24">
        <v>0</v>
      </c>
      <c r="AI78" s="24">
        <f t="shared" si="116"/>
        <v>101</v>
      </c>
      <c r="AJ78" s="24">
        <v>744</v>
      </c>
      <c r="AK78" s="24">
        <v>0</v>
      </c>
      <c r="AL78" s="24">
        <v>0</v>
      </c>
      <c r="AM78" s="23">
        <f t="shared" si="117"/>
        <v>744</v>
      </c>
      <c r="AN78" s="24">
        <v>0</v>
      </c>
      <c r="AO78" s="24">
        <v>0</v>
      </c>
      <c r="AP78" s="24">
        <v>0</v>
      </c>
      <c r="AQ78" s="24">
        <f t="shared" si="118"/>
        <v>0</v>
      </c>
      <c r="AR78" s="24">
        <v>744</v>
      </c>
      <c r="AS78" s="24">
        <v>0</v>
      </c>
      <c r="AT78" s="24">
        <v>0</v>
      </c>
      <c r="AU78" s="23">
        <f t="shared" si="119"/>
        <v>744</v>
      </c>
      <c r="AV78" s="24">
        <v>0</v>
      </c>
      <c r="AW78" s="24">
        <v>0</v>
      </c>
      <c r="AX78" s="24">
        <v>0</v>
      </c>
      <c r="AY78" s="24">
        <f t="shared" si="120"/>
        <v>0</v>
      </c>
      <c r="AZ78" s="24">
        <v>744</v>
      </c>
      <c r="BA78" s="24">
        <v>0</v>
      </c>
      <c r="BB78" s="24">
        <v>0</v>
      </c>
      <c r="BC78" s="23">
        <f t="shared" si="121"/>
        <v>744</v>
      </c>
      <c r="BD78" s="24">
        <v>585.29</v>
      </c>
      <c r="BE78" s="24">
        <v>0</v>
      </c>
      <c r="BF78" s="24">
        <v>0</v>
      </c>
      <c r="BG78" s="24">
        <f t="shared" si="122"/>
        <v>585.29</v>
      </c>
      <c r="BH78" s="91">
        <f t="shared" si="123"/>
        <v>78.668010752688161</v>
      </c>
    </row>
    <row r="79" spans="2:60" ht="23.1" customHeight="1" x14ac:dyDescent="0.2">
      <c r="B79" s="30"/>
      <c r="C79" s="33" t="s">
        <v>0</v>
      </c>
      <c r="D79" s="32">
        <f>+D71+D72+D73+D74+D78</f>
        <v>8828</v>
      </c>
      <c r="E79" s="32">
        <f>+E71+E72+E73+E74+E78</f>
        <v>0</v>
      </c>
      <c r="F79" s="32">
        <f>+F71+F72+F73+F74+F78</f>
        <v>0</v>
      </c>
      <c r="G79" s="32">
        <f t="shared" si="109"/>
        <v>8828</v>
      </c>
      <c r="H79" s="32">
        <f>+H71+H72+H73+H74+H78</f>
        <v>144</v>
      </c>
      <c r="I79" s="32">
        <f>+I71+I72+I73+I74+I78</f>
        <v>0</v>
      </c>
      <c r="J79" s="32">
        <f>+J71+J72+J73+J74+J78</f>
        <v>0</v>
      </c>
      <c r="K79" s="32">
        <f t="shared" si="110"/>
        <v>144</v>
      </c>
      <c r="L79" s="32">
        <f>+L71+L72+L73+L74+L78</f>
        <v>8972</v>
      </c>
      <c r="M79" s="32">
        <f>+M71+M72+M73+M74+M78</f>
        <v>0</v>
      </c>
      <c r="N79" s="32">
        <f>+N71+N72+N73+N74+N78</f>
        <v>0</v>
      </c>
      <c r="O79" s="31">
        <f t="shared" si="111"/>
        <v>8972</v>
      </c>
      <c r="P79" s="32">
        <f>+P71+P72+P73+P74+P78</f>
        <v>0</v>
      </c>
      <c r="Q79" s="32">
        <f>+Q71+Q72+Q73+Q74+Q78</f>
        <v>0</v>
      </c>
      <c r="R79" s="32">
        <f>+R71+R72+R73+R74+R78</f>
        <v>0</v>
      </c>
      <c r="S79" s="32">
        <f t="shared" si="112"/>
        <v>0</v>
      </c>
      <c r="T79" s="32">
        <f>+T71+T72+T73+T74+T78</f>
        <v>8972</v>
      </c>
      <c r="U79" s="32">
        <f>+U71+U72+U73+U74+U78</f>
        <v>0</v>
      </c>
      <c r="V79" s="32">
        <f>+V71+V72+V73+V74+V78</f>
        <v>0</v>
      </c>
      <c r="W79" s="31">
        <f t="shared" si="113"/>
        <v>8972</v>
      </c>
      <c r="X79" s="32">
        <f>+X71+X72+X73+X74+X78</f>
        <v>0</v>
      </c>
      <c r="Y79" s="32">
        <f>+Y71+Y72+Y73+Y74+Y78</f>
        <v>0</v>
      </c>
      <c r="Z79" s="32">
        <f>+Z71+Z72+Z73+Z74+Z78</f>
        <v>0</v>
      </c>
      <c r="AA79" s="32">
        <f t="shared" si="114"/>
        <v>0</v>
      </c>
      <c r="AB79" s="32">
        <f>+AB71+AB72+AB73+AB74+AB78</f>
        <v>8972</v>
      </c>
      <c r="AC79" s="32">
        <f>+AC71+AC72+AC73+AC74+AC78</f>
        <v>0</v>
      </c>
      <c r="AD79" s="32">
        <f>+AD71+AD72+AD73+AD74+AD78</f>
        <v>0</v>
      </c>
      <c r="AE79" s="31">
        <f t="shared" si="115"/>
        <v>8972</v>
      </c>
      <c r="AF79" s="32">
        <f>+AF71+AF72+AF73+AF74+AF78</f>
        <v>873</v>
      </c>
      <c r="AG79" s="32">
        <f>+AG71+AG72+AG73+AG74+AG78</f>
        <v>0</v>
      </c>
      <c r="AH79" s="32">
        <f>+AH71+AH72+AH73+AH74+AH78</f>
        <v>0</v>
      </c>
      <c r="AI79" s="32">
        <f t="shared" si="116"/>
        <v>873</v>
      </c>
      <c r="AJ79" s="32">
        <f>+AJ71+AJ72+AJ73+AJ74+AJ78</f>
        <v>9845</v>
      </c>
      <c r="AK79" s="32">
        <f>+AK71+AK72+AK73+AK74+AK78</f>
        <v>0</v>
      </c>
      <c r="AL79" s="32">
        <f>+AL71+AL72+AL73+AL74+AL78</f>
        <v>0</v>
      </c>
      <c r="AM79" s="31">
        <f t="shared" si="117"/>
        <v>9845</v>
      </c>
      <c r="AN79" s="32">
        <f>+AN71+AN72+AN73+AN74+AN78</f>
        <v>0</v>
      </c>
      <c r="AO79" s="32">
        <f>+AO71+AO72+AO73+AO74+AO78</f>
        <v>0</v>
      </c>
      <c r="AP79" s="32">
        <f>+AP71+AP72+AP73+AP74+AP78</f>
        <v>0</v>
      </c>
      <c r="AQ79" s="32">
        <f t="shared" si="118"/>
        <v>0</v>
      </c>
      <c r="AR79" s="32">
        <f>+AR71+AR72+AR73+AR74+AR78</f>
        <v>9845</v>
      </c>
      <c r="AS79" s="32">
        <f>+AS71+AS72+AS73+AS74+AS78</f>
        <v>0</v>
      </c>
      <c r="AT79" s="32">
        <f>+AT71+AT72+AT73+AT74+AT78</f>
        <v>0</v>
      </c>
      <c r="AU79" s="31">
        <f t="shared" si="119"/>
        <v>9845</v>
      </c>
      <c r="AV79" s="32">
        <f>+AV71+AV72+AV73+AV74+AV78</f>
        <v>0</v>
      </c>
      <c r="AW79" s="32">
        <f>+AW71+AW72+AW73+AW74+AW78</f>
        <v>0</v>
      </c>
      <c r="AX79" s="32">
        <f>+AX71+AX72+AX73+AX74+AX78</f>
        <v>0</v>
      </c>
      <c r="AY79" s="32">
        <f t="shared" si="120"/>
        <v>0</v>
      </c>
      <c r="AZ79" s="32">
        <f>+AZ71+AZ72+AZ73+AZ74+AZ78</f>
        <v>9845</v>
      </c>
      <c r="BA79" s="32">
        <f>+BA71+BA72+BA73+BA74+BA78</f>
        <v>0</v>
      </c>
      <c r="BB79" s="32">
        <f>+BB71+BB72+BB73+BB74+BB78</f>
        <v>0</v>
      </c>
      <c r="BC79" s="31">
        <f t="shared" si="121"/>
        <v>9845</v>
      </c>
      <c r="BD79" s="32">
        <f>+BD71+BD72+BD73+BD74+BD78</f>
        <v>9163.4989999999998</v>
      </c>
      <c r="BE79" s="32">
        <f>+BE71+BE72+BE73+BE74+BE78</f>
        <v>0</v>
      </c>
      <c r="BF79" s="32">
        <f>+BF71+BF72+BF73+BF74+BF78</f>
        <v>0</v>
      </c>
      <c r="BG79" s="32">
        <f t="shared" si="122"/>
        <v>9163.4989999999998</v>
      </c>
      <c r="BH79" s="92">
        <f t="shared" si="123"/>
        <v>93.077694261046219</v>
      </c>
    </row>
    <row r="80" spans="2:60" ht="23.1" customHeight="1" x14ac:dyDescent="0.2">
      <c r="B80" s="40" t="s">
        <v>17</v>
      </c>
      <c r="C80" s="49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7"/>
    </row>
    <row r="81" spans="2:60" ht="21" customHeight="1" x14ac:dyDescent="0.2">
      <c r="B81" s="29" t="s">
        <v>13</v>
      </c>
      <c r="C81" s="14" t="s">
        <v>12</v>
      </c>
      <c r="D81" s="13">
        <v>0</v>
      </c>
      <c r="E81" s="13">
        <v>0</v>
      </c>
      <c r="F81" s="13">
        <v>0</v>
      </c>
      <c r="G81" s="13">
        <f t="shared" ref="G81:G89" si="124">+D81+E81+F81</f>
        <v>0</v>
      </c>
      <c r="H81" s="13">
        <v>0</v>
      </c>
      <c r="I81" s="13">
        <v>0</v>
      </c>
      <c r="J81" s="13">
        <v>0</v>
      </c>
      <c r="K81" s="13">
        <f t="shared" ref="K81:K89" si="125">+H81+I81+J81</f>
        <v>0</v>
      </c>
      <c r="L81" s="13">
        <v>0</v>
      </c>
      <c r="M81" s="13">
        <v>0</v>
      </c>
      <c r="N81" s="13">
        <v>0</v>
      </c>
      <c r="O81" s="28">
        <f t="shared" ref="O81:O89" si="126">+L81+M81+N81</f>
        <v>0</v>
      </c>
      <c r="P81" s="13">
        <v>0</v>
      </c>
      <c r="Q81" s="13">
        <v>0</v>
      </c>
      <c r="R81" s="13">
        <v>0</v>
      </c>
      <c r="S81" s="13">
        <f t="shared" ref="S81:S89" si="127">+P81+Q81+R81</f>
        <v>0</v>
      </c>
      <c r="T81" s="13">
        <v>0</v>
      </c>
      <c r="U81" s="13">
        <v>0</v>
      </c>
      <c r="V81" s="13">
        <v>0</v>
      </c>
      <c r="W81" s="28">
        <f t="shared" ref="W81:W89" si="128">+T81+U81+V81</f>
        <v>0</v>
      </c>
      <c r="X81" s="13">
        <v>0</v>
      </c>
      <c r="Y81" s="13">
        <v>0</v>
      </c>
      <c r="Z81" s="13">
        <v>0</v>
      </c>
      <c r="AA81" s="13">
        <f t="shared" ref="AA81:AA89" si="129">+X81+Y81+Z81</f>
        <v>0</v>
      </c>
      <c r="AB81" s="13">
        <v>0</v>
      </c>
      <c r="AC81" s="13">
        <v>0</v>
      </c>
      <c r="AD81" s="13">
        <v>0</v>
      </c>
      <c r="AE81" s="28">
        <f t="shared" ref="AE81:AE89" si="130">+AB81+AC81+AD81</f>
        <v>0</v>
      </c>
      <c r="AF81" s="13">
        <v>0</v>
      </c>
      <c r="AG81" s="13">
        <v>0</v>
      </c>
      <c r="AH81" s="13">
        <v>0</v>
      </c>
      <c r="AI81" s="13">
        <f t="shared" ref="AI81:AI89" si="131">+AF81+AG81+AH81</f>
        <v>0</v>
      </c>
      <c r="AJ81" s="13">
        <v>0</v>
      </c>
      <c r="AK81" s="13">
        <v>0</v>
      </c>
      <c r="AL81" s="13">
        <v>0</v>
      </c>
      <c r="AM81" s="28">
        <f t="shared" ref="AM81:AM89" si="132">+AJ81+AK81+AL81</f>
        <v>0</v>
      </c>
      <c r="AN81" s="13">
        <v>0</v>
      </c>
      <c r="AO81" s="13">
        <v>0</v>
      </c>
      <c r="AP81" s="13">
        <v>0</v>
      </c>
      <c r="AQ81" s="13">
        <f t="shared" ref="AQ81:AQ89" si="133">+AN81+AO81+AP81</f>
        <v>0</v>
      </c>
      <c r="AR81" s="13">
        <v>0</v>
      </c>
      <c r="AS81" s="13">
        <v>0</v>
      </c>
      <c r="AT81" s="13">
        <v>0</v>
      </c>
      <c r="AU81" s="28">
        <f t="shared" ref="AU81:AU89" si="134">+AR81+AS81+AT81</f>
        <v>0</v>
      </c>
      <c r="AV81" s="13">
        <v>0</v>
      </c>
      <c r="AW81" s="13">
        <v>0</v>
      </c>
      <c r="AX81" s="13">
        <v>0</v>
      </c>
      <c r="AY81" s="13">
        <f t="shared" ref="AY81:AY89" si="135">+AV81+AW81+AX81</f>
        <v>0</v>
      </c>
      <c r="AZ81" s="13">
        <v>0</v>
      </c>
      <c r="BA81" s="13">
        <v>0</v>
      </c>
      <c r="BB81" s="13">
        <v>0</v>
      </c>
      <c r="BC81" s="28">
        <f t="shared" ref="BC81:BC89" si="136">+AZ81+BA81+BB81</f>
        <v>0</v>
      </c>
      <c r="BD81" s="13">
        <v>0</v>
      </c>
      <c r="BE81" s="13">
        <v>0</v>
      </c>
      <c r="BF81" s="13">
        <v>0</v>
      </c>
      <c r="BG81" s="13">
        <f t="shared" ref="BG81:BG89" si="137">+BD81+BE81+BF81</f>
        <v>0</v>
      </c>
      <c r="BH81" s="89">
        <f t="shared" ref="BH81:BH89" si="138">IF(BC81=0,0,BG81/BC81*100)</f>
        <v>0</v>
      </c>
    </row>
    <row r="82" spans="2:60" ht="21" customHeight="1" x14ac:dyDescent="0.2">
      <c r="B82" s="27" t="s">
        <v>11</v>
      </c>
      <c r="C82" s="12" t="s">
        <v>10</v>
      </c>
      <c r="D82" s="10">
        <v>0</v>
      </c>
      <c r="E82" s="10">
        <v>0</v>
      </c>
      <c r="F82" s="10">
        <v>0</v>
      </c>
      <c r="G82" s="10">
        <f t="shared" si="124"/>
        <v>0</v>
      </c>
      <c r="H82" s="10">
        <v>0</v>
      </c>
      <c r="I82" s="10">
        <v>0</v>
      </c>
      <c r="J82" s="10">
        <v>0</v>
      </c>
      <c r="K82" s="10">
        <f t="shared" si="125"/>
        <v>0</v>
      </c>
      <c r="L82" s="10">
        <v>0</v>
      </c>
      <c r="M82" s="10">
        <v>0</v>
      </c>
      <c r="N82" s="10">
        <v>0</v>
      </c>
      <c r="O82" s="26">
        <f t="shared" si="126"/>
        <v>0</v>
      </c>
      <c r="P82" s="10">
        <v>0</v>
      </c>
      <c r="Q82" s="10">
        <v>0</v>
      </c>
      <c r="R82" s="10">
        <v>0</v>
      </c>
      <c r="S82" s="10">
        <f t="shared" si="127"/>
        <v>0</v>
      </c>
      <c r="T82" s="10">
        <v>0</v>
      </c>
      <c r="U82" s="10">
        <v>0</v>
      </c>
      <c r="V82" s="10">
        <v>0</v>
      </c>
      <c r="W82" s="26">
        <f t="shared" si="128"/>
        <v>0</v>
      </c>
      <c r="X82" s="10">
        <v>0</v>
      </c>
      <c r="Y82" s="10">
        <v>0</v>
      </c>
      <c r="Z82" s="10">
        <v>0</v>
      </c>
      <c r="AA82" s="10">
        <f t="shared" si="129"/>
        <v>0</v>
      </c>
      <c r="AB82" s="10">
        <v>0</v>
      </c>
      <c r="AC82" s="10">
        <v>0</v>
      </c>
      <c r="AD82" s="10">
        <v>0</v>
      </c>
      <c r="AE82" s="26">
        <f t="shared" si="130"/>
        <v>0</v>
      </c>
      <c r="AF82" s="10">
        <v>0</v>
      </c>
      <c r="AG82" s="10">
        <v>0</v>
      </c>
      <c r="AH82" s="10">
        <v>0</v>
      </c>
      <c r="AI82" s="10">
        <f t="shared" si="131"/>
        <v>0</v>
      </c>
      <c r="AJ82" s="10">
        <v>0</v>
      </c>
      <c r="AK82" s="10">
        <v>0</v>
      </c>
      <c r="AL82" s="10">
        <v>0</v>
      </c>
      <c r="AM82" s="26">
        <f t="shared" si="132"/>
        <v>0</v>
      </c>
      <c r="AN82" s="10">
        <v>0</v>
      </c>
      <c r="AO82" s="10">
        <v>0</v>
      </c>
      <c r="AP82" s="10">
        <v>0</v>
      </c>
      <c r="AQ82" s="10">
        <f t="shared" si="133"/>
        <v>0</v>
      </c>
      <c r="AR82" s="10">
        <v>0</v>
      </c>
      <c r="AS82" s="10">
        <v>0</v>
      </c>
      <c r="AT82" s="10">
        <v>0</v>
      </c>
      <c r="AU82" s="26">
        <f t="shared" si="134"/>
        <v>0</v>
      </c>
      <c r="AV82" s="10">
        <v>0</v>
      </c>
      <c r="AW82" s="10">
        <v>0</v>
      </c>
      <c r="AX82" s="10">
        <v>0</v>
      </c>
      <c r="AY82" s="10">
        <f t="shared" si="135"/>
        <v>0</v>
      </c>
      <c r="AZ82" s="10">
        <v>0</v>
      </c>
      <c r="BA82" s="10">
        <v>0</v>
      </c>
      <c r="BB82" s="10">
        <v>0</v>
      </c>
      <c r="BC82" s="26">
        <f t="shared" si="136"/>
        <v>0</v>
      </c>
      <c r="BD82" s="10">
        <v>0</v>
      </c>
      <c r="BE82" s="10">
        <v>0</v>
      </c>
      <c r="BF82" s="10">
        <v>0</v>
      </c>
      <c r="BG82" s="10">
        <f t="shared" si="137"/>
        <v>0</v>
      </c>
      <c r="BH82" s="90">
        <f t="shared" si="138"/>
        <v>0</v>
      </c>
    </row>
    <row r="83" spans="2:60" ht="21" customHeight="1" x14ac:dyDescent="0.2">
      <c r="B83" s="27" t="s">
        <v>9</v>
      </c>
      <c r="C83" s="12" t="s">
        <v>8</v>
      </c>
      <c r="D83" s="10">
        <v>0</v>
      </c>
      <c r="E83" s="10">
        <v>0</v>
      </c>
      <c r="F83" s="10">
        <v>0</v>
      </c>
      <c r="G83" s="10">
        <f t="shared" si="124"/>
        <v>0</v>
      </c>
      <c r="H83" s="10">
        <v>0</v>
      </c>
      <c r="I83" s="10">
        <v>0</v>
      </c>
      <c r="J83" s="10">
        <v>0</v>
      </c>
      <c r="K83" s="10">
        <f t="shared" si="125"/>
        <v>0</v>
      </c>
      <c r="L83" s="10">
        <v>0</v>
      </c>
      <c r="M83" s="10">
        <v>0</v>
      </c>
      <c r="N83" s="10">
        <v>0</v>
      </c>
      <c r="O83" s="26">
        <f t="shared" si="126"/>
        <v>0</v>
      </c>
      <c r="P83" s="10">
        <v>0</v>
      </c>
      <c r="Q83" s="10">
        <v>0</v>
      </c>
      <c r="R83" s="10">
        <v>0</v>
      </c>
      <c r="S83" s="10">
        <f t="shared" si="127"/>
        <v>0</v>
      </c>
      <c r="T83" s="10">
        <v>0</v>
      </c>
      <c r="U83" s="10">
        <v>0</v>
      </c>
      <c r="V83" s="10">
        <v>0</v>
      </c>
      <c r="W83" s="26">
        <f t="shared" si="128"/>
        <v>0</v>
      </c>
      <c r="X83" s="10">
        <v>0</v>
      </c>
      <c r="Y83" s="10">
        <v>0</v>
      </c>
      <c r="Z83" s="10">
        <v>0</v>
      </c>
      <c r="AA83" s="10">
        <f t="shared" si="129"/>
        <v>0</v>
      </c>
      <c r="AB83" s="10">
        <v>0</v>
      </c>
      <c r="AC83" s="10">
        <v>0</v>
      </c>
      <c r="AD83" s="10">
        <v>0</v>
      </c>
      <c r="AE83" s="26">
        <f t="shared" si="130"/>
        <v>0</v>
      </c>
      <c r="AF83" s="10">
        <v>0</v>
      </c>
      <c r="AG83" s="10">
        <v>0</v>
      </c>
      <c r="AH83" s="10">
        <v>0</v>
      </c>
      <c r="AI83" s="10">
        <f t="shared" si="131"/>
        <v>0</v>
      </c>
      <c r="AJ83" s="10">
        <v>0</v>
      </c>
      <c r="AK83" s="10">
        <v>0</v>
      </c>
      <c r="AL83" s="10">
        <v>0</v>
      </c>
      <c r="AM83" s="26">
        <f t="shared" si="132"/>
        <v>0</v>
      </c>
      <c r="AN83" s="10">
        <v>0</v>
      </c>
      <c r="AO83" s="10">
        <v>0</v>
      </c>
      <c r="AP83" s="10">
        <v>0</v>
      </c>
      <c r="AQ83" s="10">
        <f t="shared" si="133"/>
        <v>0</v>
      </c>
      <c r="AR83" s="10">
        <v>0</v>
      </c>
      <c r="AS83" s="10">
        <v>0</v>
      </c>
      <c r="AT83" s="10">
        <v>0</v>
      </c>
      <c r="AU83" s="26">
        <f t="shared" si="134"/>
        <v>0</v>
      </c>
      <c r="AV83" s="10">
        <v>0</v>
      </c>
      <c r="AW83" s="10">
        <v>0</v>
      </c>
      <c r="AX83" s="10">
        <v>0</v>
      </c>
      <c r="AY83" s="10">
        <f t="shared" si="135"/>
        <v>0</v>
      </c>
      <c r="AZ83" s="10">
        <v>0</v>
      </c>
      <c r="BA83" s="10">
        <v>0</v>
      </c>
      <c r="BB83" s="10">
        <v>0</v>
      </c>
      <c r="BC83" s="26">
        <f t="shared" si="136"/>
        <v>0</v>
      </c>
      <c r="BD83" s="10">
        <v>321.95999999999998</v>
      </c>
      <c r="BE83" s="10">
        <v>0</v>
      </c>
      <c r="BF83" s="10">
        <v>0</v>
      </c>
      <c r="BG83" s="10">
        <f t="shared" si="137"/>
        <v>321.95999999999998</v>
      </c>
      <c r="BH83" s="90">
        <f t="shared" si="138"/>
        <v>0</v>
      </c>
    </row>
    <row r="84" spans="2:60" ht="21" customHeight="1" x14ac:dyDescent="0.2">
      <c r="B84" s="27" t="s">
        <v>7</v>
      </c>
      <c r="C84" s="12" t="s">
        <v>6</v>
      </c>
      <c r="D84" s="10">
        <f>+D85+D86+D87</f>
        <v>2539</v>
      </c>
      <c r="E84" s="10">
        <f>+E85+E86+E87</f>
        <v>0</v>
      </c>
      <c r="F84" s="10">
        <f>+F85+F86+F87</f>
        <v>0</v>
      </c>
      <c r="G84" s="10">
        <f t="shared" si="124"/>
        <v>2539</v>
      </c>
      <c r="H84" s="10">
        <f>+H85+H86+H87</f>
        <v>0</v>
      </c>
      <c r="I84" s="10">
        <f>+I85+I86+I87</f>
        <v>0</v>
      </c>
      <c r="J84" s="10">
        <f>+J85+J86+J87</f>
        <v>0</v>
      </c>
      <c r="K84" s="10">
        <f t="shared" si="125"/>
        <v>0</v>
      </c>
      <c r="L84" s="10">
        <f>+L85+L86+L87</f>
        <v>2539</v>
      </c>
      <c r="M84" s="10">
        <f>+M85+M86+M87</f>
        <v>0</v>
      </c>
      <c r="N84" s="10">
        <f>+N85+N86+N87</f>
        <v>0</v>
      </c>
      <c r="O84" s="26">
        <f t="shared" si="126"/>
        <v>2539</v>
      </c>
      <c r="P84" s="10">
        <f>+P85+P86+P87</f>
        <v>0</v>
      </c>
      <c r="Q84" s="10">
        <f>+Q85+Q86+Q87</f>
        <v>0</v>
      </c>
      <c r="R84" s="10">
        <f>+R85+R86+R87</f>
        <v>0</v>
      </c>
      <c r="S84" s="10">
        <f t="shared" si="127"/>
        <v>0</v>
      </c>
      <c r="T84" s="10">
        <f>+T85+T86+T87</f>
        <v>2539</v>
      </c>
      <c r="U84" s="10">
        <f>+U85+U86+U87</f>
        <v>0</v>
      </c>
      <c r="V84" s="10">
        <f>+V85+V86+V87</f>
        <v>0</v>
      </c>
      <c r="W84" s="26">
        <f t="shared" si="128"/>
        <v>2539</v>
      </c>
      <c r="X84" s="10">
        <f>+X85+X86+X87</f>
        <v>0</v>
      </c>
      <c r="Y84" s="10">
        <f>+Y85+Y86+Y87</f>
        <v>0</v>
      </c>
      <c r="Z84" s="10">
        <f>+Z85+Z86+Z87</f>
        <v>0</v>
      </c>
      <c r="AA84" s="10">
        <f t="shared" si="129"/>
        <v>0</v>
      </c>
      <c r="AB84" s="10">
        <f>+AB85+AB86+AB87</f>
        <v>2539</v>
      </c>
      <c r="AC84" s="10">
        <f>+AC85+AC86+AC87</f>
        <v>0</v>
      </c>
      <c r="AD84" s="10">
        <f>+AD85+AD86+AD87</f>
        <v>0</v>
      </c>
      <c r="AE84" s="26">
        <f t="shared" si="130"/>
        <v>2539</v>
      </c>
      <c r="AF84" s="10">
        <f>+AF85+AF86+AF87</f>
        <v>414</v>
      </c>
      <c r="AG84" s="10">
        <f>+AG85+AG86+AG87</f>
        <v>0</v>
      </c>
      <c r="AH84" s="10">
        <f>+AH85+AH86+AH87</f>
        <v>0</v>
      </c>
      <c r="AI84" s="10">
        <f t="shared" si="131"/>
        <v>414</v>
      </c>
      <c r="AJ84" s="10">
        <f>+AJ85+AJ86+AJ87</f>
        <v>2953</v>
      </c>
      <c r="AK84" s="10">
        <f>+AK85+AK86+AK87</f>
        <v>0</v>
      </c>
      <c r="AL84" s="10">
        <f>+AL85+AL86+AL87</f>
        <v>0</v>
      </c>
      <c r="AM84" s="26">
        <f t="shared" si="132"/>
        <v>2953</v>
      </c>
      <c r="AN84" s="10">
        <f>+AN85+AN86+AN87</f>
        <v>0</v>
      </c>
      <c r="AO84" s="10">
        <f>+AO85+AO86+AO87</f>
        <v>0</v>
      </c>
      <c r="AP84" s="10">
        <f>+AP85+AP86+AP87</f>
        <v>0</v>
      </c>
      <c r="AQ84" s="10">
        <f t="shared" si="133"/>
        <v>0</v>
      </c>
      <c r="AR84" s="10">
        <f>+AR85+AR86+AR87</f>
        <v>2953</v>
      </c>
      <c r="AS84" s="10">
        <f>+AS85+AS86+AS87</f>
        <v>0</v>
      </c>
      <c r="AT84" s="10">
        <f>+AT85+AT86+AT87</f>
        <v>0</v>
      </c>
      <c r="AU84" s="26">
        <f t="shared" si="134"/>
        <v>2953</v>
      </c>
      <c r="AV84" s="10">
        <f>+AV85+AV86+AV87</f>
        <v>-1575</v>
      </c>
      <c r="AW84" s="10">
        <f>+AW85+AW86+AW87</f>
        <v>0</v>
      </c>
      <c r="AX84" s="10">
        <f>+AX85+AX86+AX87</f>
        <v>0</v>
      </c>
      <c r="AY84" s="10">
        <f t="shared" si="135"/>
        <v>-1575</v>
      </c>
      <c r="AZ84" s="10">
        <f>+AZ85+AZ86+AZ87</f>
        <v>1378</v>
      </c>
      <c r="BA84" s="10">
        <f>+BA85+BA86+BA87</f>
        <v>0</v>
      </c>
      <c r="BB84" s="10">
        <f>+BB85+BB86+BB87</f>
        <v>0</v>
      </c>
      <c r="BC84" s="26">
        <f t="shared" si="136"/>
        <v>1378</v>
      </c>
      <c r="BD84" s="10">
        <f>+BD85+BD86+BD87</f>
        <v>519.21799999999996</v>
      </c>
      <c r="BE84" s="10">
        <f>+BE85+BE86+BE87</f>
        <v>0</v>
      </c>
      <c r="BF84" s="10">
        <f>+BF85+BF86+BF87</f>
        <v>0</v>
      </c>
      <c r="BG84" s="10">
        <f t="shared" si="137"/>
        <v>519.21799999999996</v>
      </c>
      <c r="BH84" s="90">
        <f t="shared" si="138"/>
        <v>37.67910014513788</v>
      </c>
    </row>
    <row r="85" spans="2:60" ht="21" customHeight="1" x14ac:dyDescent="0.2">
      <c r="B85" s="27"/>
      <c r="C85" s="11" t="s">
        <v>5</v>
      </c>
      <c r="D85" s="10">
        <v>2539</v>
      </c>
      <c r="E85" s="10">
        <v>0</v>
      </c>
      <c r="F85" s="10">
        <v>0</v>
      </c>
      <c r="G85" s="10">
        <f t="shared" si="124"/>
        <v>2539</v>
      </c>
      <c r="H85" s="10">
        <v>0</v>
      </c>
      <c r="I85" s="10">
        <v>0</v>
      </c>
      <c r="J85" s="10">
        <v>0</v>
      </c>
      <c r="K85" s="10">
        <f t="shared" si="125"/>
        <v>0</v>
      </c>
      <c r="L85" s="10">
        <v>2539</v>
      </c>
      <c r="M85" s="10">
        <v>0</v>
      </c>
      <c r="N85" s="10">
        <v>0</v>
      </c>
      <c r="O85" s="26">
        <f t="shared" si="126"/>
        <v>2539</v>
      </c>
      <c r="P85" s="10">
        <v>0</v>
      </c>
      <c r="Q85" s="10">
        <v>0</v>
      </c>
      <c r="R85" s="10">
        <v>0</v>
      </c>
      <c r="S85" s="10">
        <f t="shared" si="127"/>
        <v>0</v>
      </c>
      <c r="T85" s="10">
        <v>2539</v>
      </c>
      <c r="U85" s="10">
        <v>0</v>
      </c>
      <c r="V85" s="10">
        <v>0</v>
      </c>
      <c r="W85" s="26">
        <f t="shared" si="128"/>
        <v>2539</v>
      </c>
      <c r="X85" s="10">
        <v>0</v>
      </c>
      <c r="Y85" s="10">
        <v>0</v>
      </c>
      <c r="Z85" s="10">
        <v>0</v>
      </c>
      <c r="AA85" s="10">
        <f t="shared" si="129"/>
        <v>0</v>
      </c>
      <c r="AB85" s="10">
        <v>2539</v>
      </c>
      <c r="AC85" s="10">
        <v>0</v>
      </c>
      <c r="AD85" s="10">
        <v>0</v>
      </c>
      <c r="AE85" s="26">
        <f t="shared" si="130"/>
        <v>2539</v>
      </c>
      <c r="AF85" s="10">
        <v>414</v>
      </c>
      <c r="AG85" s="10">
        <v>0</v>
      </c>
      <c r="AH85" s="10">
        <v>0</v>
      </c>
      <c r="AI85" s="10">
        <f t="shared" si="131"/>
        <v>414</v>
      </c>
      <c r="AJ85" s="10">
        <v>2953</v>
      </c>
      <c r="AK85" s="10">
        <v>0</v>
      </c>
      <c r="AL85" s="10">
        <v>0</v>
      </c>
      <c r="AM85" s="26">
        <f t="shared" si="132"/>
        <v>2953</v>
      </c>
      <c r="AN85" s="10">
        <v>0</v>
      </c>
      <c r="AO85" s="10">
        <v>0</v>
      </c>
      <c r="AP85" s="10">
        <v>0</v>
      </c>
      <c r="AQ85" s="10">
        <f t="shared" si="133"/>
        <v>0</v>
      </c>
      <c r="AR85" s="10">
        <v>2953</v>
      </c>
      <c r="AS85" s="10">
        <v>0</v>
      </c>
      <c r="AT85" s="10">
        <v>0</v>
      </c>
      <c r="AU85" s="26">
        <f t="shared" si="134"/>
        <v>2953</v>
      </c>
      <c r="AV85" s="10">
        <v>-1575</v>
      </c>
      <c r="AW85" s="10">
        <v>0</v>
      </c>
      <c r="AX85" s="10">
        <v>0</v>
      </c>
      <c r="AY85" s="10">
        <f t="shared" si="135"/>
        <v>-1575</v>
      </c>
      <c r="AZ85" s="10">
        <v>1378</v>
      </c>
      <c r="BA85" s="10">
        <v>0</v>
      </c>
      <c r="BB85" s="10">
        <v>0</v>
      </c>
      <c r="BC85" s="26">
        <f t="shared" si="136"/>
        <v>1378</v>
      </c>
      <c r="BD85" s="10">
        <v>519.21799999999996</v>
      </c>
      <c r="BE85" s="10">
        <v>0</v>
      </c>
      <c r="BF85" s="10">
        <v>0</v>
      </c>
      <c r="BG85" s="10">
        <f t="shared" si="137"/>
        <v>519.21799999999996</v>
      </c>
      <c r="BH85" s="90">
        <f t="shared" si="138"/>
        <v>37.67910014513788</v>
      </c>
    </row>
    <row r="86" spans="2:60" ht="21" hidden="1" customHeight="1" outlineLevel="1" x14ac:dyDescent="0.2">
      <c r="B86" s="27"/>
      <c r="C86" s="11" t="s">
        <v>4</v>
      </c>
      <c r="D86" s="10">
        <v>0</v>
      </c>
      <c r="E86" s="10">
        <v>0</v>
      </c>
      <c r="F86" s="10">
        <v>0</v>
      </c>
      <c r="G86" s="10">
        <f t="shared" si="124"/>
        <v>0</v>
      </c>
      <c r="H86" s="10">
        <v>0</v>
      </c>
      <c r="I86" s="10">
        <v>0</v>
      </c>
      <c r="J86" s="10">
        <v>0</v>
      </c>
      <c r="K86" s="10">
        <f t="shared" si="125"/>
        <v>0</v>
      </c>
      <c r="L86" s="10">
        <v>0</v>
      </c>
      <c r="M86" s="10">
        <v>0</v>
      </c>
      <c r="N86" s="10">
        <v>0</v>
      </c>
      <c r="O86" s="26">
        <f t="shared" si="126"/>
        <v>0</v>
      </c>
      <c r="P86" s="10">
        <v>0</v>
      </c>
      <c r="Q86" s="10">
        <v>0</v>
      </c>
      <c r="R86" s="10">
        <v>0</v>
      </c>
      <c r="S86" s="10">
        <f t="shared" si="127"/>
        <v>0</v>
      </c>
      <c r="T86" s="10">
        <v>0</v>
      </c>
      <c r="U86" s="10">
        <v>0</v>
      </c>
      <c r="V86" s="10">
        <v>0</v>
      </c>
      <c r="W86" s="26">
        <f t="shared" si="128"/>
        <v>0</v>
      </c>
      <c r="X86" s="10">
        <v>0</v>
      </c>
      <c r="Y86" s="10">
        <v>0</v>
      </c>
      <c r="Z86" s="10">
        <v>0</v>
      </c>
      <c r="AA86" s="10">
        <f t="shared" si="129"/>
        <v>0</v>
      </c>
      <c r="AB86" s="10">
        <v>0</v>
      </c>
      <c r="AC86" s="10">
        <v>0</v>
      </c>
      <c r="AD86" s="10">
        <v>0</v>
      </c>
      <c r="AE86" s="26">
        <f t="shared" si="130"/>
        <v>0</v>
      </c>
      <c r="AF86" s="10">
        <v>0</v>
      </c>
      <c r="AG86" s="10">
        <v>0</v>
      </c>
      <c r="AH86" s="10">
        <v>0</v>
      </c>
      <c r="AI86" s="10">
        <f t="shared" si="131"/>
        <v>0</v>
      </c>
      <c r="AJ86" s="10">
        <v>0</v>
      </c>
      <c r="AK86" s="10">
        <v>0</v>
      </c>
      <c r="AL86" s="10">
        <v>0</v>
      </c>
      <c r="AM86" s="26">
        <f t="shared" si="132"/>
        <v>0</v>
      </c>
      <c r="AN86" s="10">
        <v>0</v>
      </c>
      <c r="AO86" s="10">
        <v>0</v>
      </c>
      <c r="AP86" s="10">
        <v>0</v>
      </c>
      <c r="AQ86" s="10">
        <f t="shared" si="133"/>
        <v>0</v>
      </c>
      <c r="AR86" s="10">
        <v>0</v>
      </c>
      <c r="AS86" s="10">
        <v>0</v>
      </c>
      <c r="AT86" s="10">
        <v>0</v>
      </c>
      <c r="AU86" s="26">
        <f t="shared" si="134"/>
        <v>0</v>
      </c>
      <c r="AV86" s="10">
        <v>0</v>
      </c>
      <c r="AW86" s="10">
        <v>0</v>
      </c>
      <c r="AX86" s="10">
        <v>0</v>
      </c>
      <c r="AY86" s="10">
        <f t="shared" si="135"/>
        <v>0</v>
      </c>
      <c r="AZ86" s="10">
        <v>0</v>
      </c>
      <c r="BA86" s="10">
        <v>0</v>
      </c>
      <c r="BB86" s="10">
        <v>0</v>
      </c>
      <c r="BC86" s="26">
        <f t="shared" si="136"/>
        <v>0</v>
      </c>
      <c r="BD86" s="10">
        <v>0</v>
      </c>
      <c r="BE86" s="10">
        <v>0</v>
      </c>
      <c r="BF86" s="10">
        <v>0</v>
      </c>
      <c r="BG86" s="10">
        <f t="shared" si="137"/>
        <v>0</v>
      </c>
      <c r="BH86" s="90">
        <f t="shared" si="138"/>
        <v>0</v>
      </c>
    </row>
    <row r="87" spans="2:60" ht="21" hidden="1" customHeight="1" outlineLevel="1" x14ac:dyDescent="0.2">
      <c r="B87" s="27"/>
      <c r="C87" s="11" t="s">
        <v>3</v>
      </c>
      <c r="D87" s="10">
        <v>0</v>
      </c>
      <c r="E87" s="10">
        <v>0</v>
      </c>
      <c r="F87" s="10">
        <v>0</v>
      </c>
      <c r="G87" s="10">
        <f t="shared" si="124"/>
        <v>0</v>
      </c>
      <c r="H87" s="10">
        <v>0</v>
      </c>
      <c r="I87" s="10">
        <v>0</v>
      </c>
      <c r="J87" s="10">
        <v>0</v>
      </c>
      <c r="K87" s="10">
        <f t="shared" si="125"/>
        <v>0</v>
      </c>
      <c r="L87" s="10">
        <v>0</v>
      </c>
      <c r="M87" s="10">
        <v>0</v>
      </c>
      <c r="N87" s="10">
        <v>0</v>
      </c>
      <c r="O87" s="26">
        <f t="shared" si="126"/>
        <v>0</v>
      </c>
      <c r="P87" s="10">
        <v>0</v>
      </c>
      <c r="Q87" s="10">
        <v>0</v>
      </c>
      <c r="R87" s="10">
        <v>0</v>
      </c>
      <c r="S87" s="10">
        <f t="shared" si="127"/>
        <v>0</v>
      </c>
      <c r="T87" s="10">
        <v>0</v>
      </c>
      <c r="U87" s="10">
        <v>0</v>
      </c>
      <c r="V87" s="10">
        <v>0</v>
      </c>
      <c r="W87" s="26">
        <f t="shared" si="128"/>
        <v>0</v>
      </c>
      <c r="X87" s="10">
        <v>0</v>
      </c>
      <c r="Y87" s="10">
        <v>0</v>
      </c>
      <c r="Z87" s="10">
        <v>0</v>
      </c>
      <c r="AA87" s="10">
        <f t="shared" si="129"/>
        <v>0</v>
      </c>
      <c r="AB87" s="10">
        <v>0</v>
      </c>
      <c r="AC87" s="10">
        <v>0</v>
      </c>
      <c r="AD87" s="10">
        <v>0</v>
      </c>
      <c r="AE87" s="26">
        <f t="shared" si="130"/>
        <v>0</v>
      </c>
      <c r="AF87" s="10">
        <v>0</v>
      </c>
      <c r="AG87" s="10">
        <v>0</v>
      </c>
      <c r="AH87" s="10">
        <v>0</v>
      </c>
      <c r="AI87" s="10">
        <f t="shared" si="131"/>
        <v>0</v>
      </c>
      <c r="AJ87" s="10">
        <v>0</v>
      </c>
      <c r="AK87" s="10">
        <v>0</v>
      </c>
      <c r="AL87" s="10">
        <v>0</v>
      </c>
      <c r="AM87" s="26">
        <f t="shared" si="132"/>
        <v>0</v>
      </c>
      <c r="AN87" s="10">
        <v>0</v>
      </c>
      <c r="AO87" s="10">
        <v>0</v>
      </c>
      <c r="AP87" s="10">
        <v>0</v>
      </c>
      <c r="AQ87" s="10">
        <f t="shared" si="133"/>
        <v>0</v>
      </c>
      <c r="AR87" s="10">
        <v>0</v>
      </c>
      <c r="AS87" s="10">
        <v>0</v>
      </c>
      <c r="AT87" s="10">
        <v>0</v>
      </c>
      <c r="AU87" s="26">
        <f t="shared" si="134"/>
        <v>0</v>
      </c>
      <c r="AV87" s="10">
        <v>0</v>
      </c>
      <c r="AW87" s="10">
        <v>0</v>
      </c>
      <c r="AX87" s="10">
        <v>0</v>
      </c>
      <c r="AY87" s="10">
        <f t="shared" si="135"/>
        <v>0</v>
      </c>
      <c r="AZ87" s="10">
        <v>0</v>
      </c>
      <c r="BA87" s="10">
        <v>0</v>
      </c>
      <c r="BB87" s="10">
        <v>0</v>
      </c>
      <c r="BC87" s="26">
        <f t="shared" si="136"/>
        <v>0</v>
      </c>
      <c r="BD87" s="10">
        <v>0</v>
      </c>
      <c r="BE87" s="10">
        <v>0</v>
      </c>
      <c r="BF87" s="10">
        <v>0</v>
      </c>
      <c r="BG87" s="10">
        <f t="shared" si="137"/>
        <v>0</v>
      </c>
      <c r="BH87" s="90">
        <f t="shared" si="138"/>
        <v>0</v>
      </c>
    </row>
    <row r="88" spans="2:60" ht="21" customHeight="1" collapsed="1" x14ac:dyDescent="0.2">
      <c r="B88" s="25" t="s">
        <v>2</v>
      </c>
      <c r="C88" s="12" t="s">
        <v>1</v>
      </c>
      <c r="D88" s="10">
        <v>686</v>
      </c>
      <c r="E88" s="10">
        <v>0</v>
      </c>
      <c r="F88" s="10">
        <v>0</v>
      </c>
      <c r="G88" s="10">
        <f t="shared" si="124"/>
        <v>686</v>
      </c>
      <c r="H88" s="10">
        <v>0</v>
      </c>
      <c r="I88" s="10">
        <v>0</v>
      </c>
      <c r="J88" s="10">
        <v>0</v>
      </c>
      <c r="K88" s="10">
        <f t="shared" si="125"/>
        <v>0</v>
      </c>
      <c r="L88" s="10">
        <v>686</v>
      </c>
      <c r="M88" s="10">
        <v>0</v>
      </c>
      <c r="N88" s="10">
        <v>0</v>
      </c>
      <c r="O88" s="26">
        <f t="shared" si="126"/>
        <v>686</v>
      </c>
      <c r="P88" s="10">
        <v>0</v>
      </c>
      <c r="Q88" s="10">
        <v>0</v>
      </c>
      <c r="R88" s="10">
        <v>0</v>
      </c>
      <c r="S88" s="10">
        <f t="shared" si="127"/>
        <v>0</v>
      </c>
      <c r="T88" s="10">
        <v>686</v>
      </c>
      <c r="U88" s="10">
        <v>0</v>
      </c>
      <c r="V88" s="10">
        <v>0</v>
      </c>
      <c r="W88" s="26">
        <f t="shared" si="128"/>
        <v>686</v>
      </c>
      <c r="X88" s="10">
        <v>0</v>
      </c>
      <c r="Y88" s="10">
        <v>0</v>
      </c>
      <c r="Z88" s="10">
        <v>0</v>
      </c>
      <c r="AA88" s="10">
        <f t="shared" si="129"/>
        <v>0</v>
      </c>
      <c r="AB88" s="10">
        <v>686</v>
      </c>
      <c r="AC88" s="10">
        <v>0</v>
      </c>
      <c r="AD88" s="10">
        <v>0</v>
      </c>
      <c r="AE88" s="26">
        <f t="shared" si="130"/>
        <v>686</v>
      </c>
      <c r="AF88" s="10">
        <v>112</v>
      </c>
      <c r="AG88" s="10">
        <v>0</v>
      </c>
      <c r="AH88" s="10">
        <v>0</v>
      </c>
      <c r="AI88" s="10">
        <f t="shared" si="131"/>
        <v>112</v>
      </c>
      <c r="AJ88" s="10">
        <v>798</v>
      </c>
      <c r="AK88" s="10">
        <v>0</v>
      </c>
      <c r="AL88" s="10">
        <v>0</v>
      </c>
      <c r="AM88" s="26">
        <f t="shared" si="132"/>
        <v>798</v>
      </c>
      <c r="AN88" s="10">
        <v>0</v>
      </c>
      <c r="AO88" s="10">
        <v>0</v>
      </c>
      <c r="AP88" s="10">
        <v>0</v>
      </c>
      <c r="AQ88" s="10">
        <f t="shared" si="133"/>
        <v>0</v>
      </c>
      <c r="AR88" s="10">
        <v>798</v>
      </c>
      <c r="AS88" s="10">
        <v>0</v>
      </c>
      <c r="AT88" s="10">
        <v>0</v>
      </c>
      <c r="AU88" s="26">
        <f t="shared" si="134"/>
        <v>798</v>
      </c>
      <c r="AV88" s="10">
        <v>-425</v>
      </c>
      <c r="AW88" s="10">
        <v>0</v>
      </c>
      <c r="AX88" s="10">
        <v>0</v>
      </c>
      <c r="AY88" s="10">
        <f t="shared" si="135"/>
        <v>-425</v>
      </c>
      <c r="AZ88" s="10">
        <v>373</v>
      </c>
      <c r="BA88" s="10">
        <v>0</v>
      </c>
      <c r="BB88" s="10">
        <v>0</v>
      </c>
      <c r="BC88" s="26">
        <f t="shared" si="136"/>
        <v>373</v>
      </c>
      <c r="BD88" s="10">
        <v>213.62</v>
      </c>
      <c r="BE88" s="10">
        <v>0</v>
      </c>
      <c r="BF88" s="10">
        <v>0</v>
      </c>
      <c r="BG88" s="10">
        <f t="shared" si="137"/>
        <v>213.62</v>
      </c>
      <c r="BH88" s="91">
        <f t="shared" si="138"/>
        <v>57.270777479892764</v>
      </c>
    </row>
    <row r="89" spans="2:60" ht="23.1" customHeight="1" x14ac:dyDescent="0.2">
      <c r="B89" s="30"/>
      <c r="C89" s="33" t="s">
        <v>0</v>
      </c>
      <c r="D89" s="32">
        <f>+D81+D82+D83+D84+D88</f>
        <v>3225</v>
      </c>
      <c r="E89" s="32">
        <f>+E81+E82+E83+E84+E88</f>
        <v>0</v>
      </c>
      <c r="F89" s="32">
        <f>+F81+F82+F83+F84+F88</f>
        <v>0</v>
      </c>
      <c r="G89" s="32">
        <f t="shared" si="124"/>
        <v>3225</v>
      </c>
      <c r="H89" s="32">
        <f>+H81+H82+H83+H84+H88</f>
        <v>0</v>
      </c>
      <c r="I89" s="32">
        <f>+I81+I82+I83+I84+I88</f>
        <v>0</v>
      </c>
      <c r="J89" s="32">
        <f>+J81+J82+J83+J84+J88</f>
        <v>0</v>
      </c>
      <c r="K89" s="32">
        <f t="shared" si="125"/>
        <v>0</v>
      </c>
      <c r="L89" s="32">
        <f>+L81+L82+L83+L84+L88</f>
        <v>3225</v>
      </c>
      <c r="M89" s="32">
        <f>+M81+M82+M83+M84+M88</f>
        <v>0</v>
      </c>
      <c r="N89" s="32">
        <f>+N81+N82+N83+N84+N88</f>
        <v>0</v>
      </c>
      <c r="O89" s="31">
        <f t="shared" si="126"/>
        <v>3225</v>
      </c>
      <c r="P89" s="32">
        <f>+P81+P82+P83+P84+P88</f>
        <v>0</v>
      </c>
      <c r="Q89" s="32">
        <f>+Q81+Q82+Q83+Q84+Q88</f>
        <v>0</v>
      </c>
      <c r="R89" s="32">
        <f>+R81+R82+R83+R84+R88</f>
        <v>0</v>
      </c>
      <c r="S89" s="32">
        <f t="shared" si="127"/>
        <v>0</v>
      </c>
      <c r="T89" s="32">
        <f>+T81+T82+T83+T84+T88</f>
        <v>3225</v>
      </c>
      <c r="U89" s="32">
        <f>+U81+U82+U83+U84+U88</f>
        <v>0</v>
      </c>
      <c r="V89" s="32">
        <f>+V81+V82+V83+V84+V88</f>
        <v>0</v>
      </c>
      <c r="W89" s="31">
        <f t="shared" si="128"/>
        <v>3225</v>
      </c>
      <c r="X89" s="32">
        <f>+X81+X82+X83+X84+X88</f>
        <v>0</v>
      </c>
      <c r="Y89" s="32">
        <f>+Y81+Y82+Y83+Y84+Y88</f>
        <v>0</v>
      </c>
      <c r="Z89" s="32">
        <f>+Z81+Z82+Z83+Z84+Z88</f>
        <v>0</v>
      </c>
      <c r="AA89" s="32">
        <f t="shared" si="129"/>
        <v>0</v>
      </c>
      <c r="AB89" s="32">
        <f>+AB81+AB82+AB83+AB84+AB88</f>
        <v>3225</v>
      </c>
      <c r="AC89" s="32">
        <f>+AC81+AC82+AC83+AC84+AC88</f>
        <v>0</v>
      </c>
      <c r="AD89" s="32">
        <f>+AD81+AD82+AD83+AD84+AD88</f>
        <v>0</v>
      </c>
      <c r="AE89" s="31">
        <f t="shared" si="130"/>
        <v>3225</v>
      </c>
      <c r="AF89" s="32">
        <f>+AF81+AF82+AF83+AF84+AF88</f>
        <v>526</v>
      </c>
      <c r="AG89" s="32">
        <f>+AG81+AG82+AG83+AG84+AG88</f>
        <v>0</v>
      </c>
      <c r="AH89" s="32">
        <f>+AH81+AH82+AH83+AH84+AH88</f>
        <v>0</v>
      </c>
      <c r="AI89" s="32">
        <f t="shared" si="131"/>
        <v>526</v>
      </c>
      <c r="AJ89" s="32">
        <f>+AJ81+AJ82+AJ83+AJ84+AJ88</f>
        <v>3751</v>
      </c>
      <c r="AK89" s="32">
        <f>+AK81+AK82+AK83+AK84+AK88</f>
        <v>0</v>
      </c>
      <c r="AL89" s="32">
        <f>+AL81+AL82+AL83+AL84+AL88</f>
        <v>0</v>
      </c>
      <c r="AM89" s="31">
        <f t="shared" si="132"/>
        <v>3751</v>
      </c>
      <c r="AN89" s="32">
        <f>+AN81+AN82+AN83+AN84+AN88</f>
        <v>0</v>
      </c>
      <c r="AO89" s="32">
        <f>+AO81+AO82+AO83+AO84+AO88</f>
        <v>0</v>
      </c>
      <c r="AP89" s="32">
        <f>+AP81+AP82+AP83+AP84+AP88</f>
        <v>0</v>
      </c>
      <c r="AQ89" s="32">
        <f t="shared" si="133"/>
        <v>0</v>
      </c>
      <c r="AR89" s="32">
        <f>+AR81+AR82+AR83+AR84+AR88</f>
        <v>3751</v>
      </c>
      <c r="AS89" s="32">
        <f>+AS81+AS82+AS83+AS84+AS88</f>
        <v>0</v>
      </c>
      <c r="AT89" s="32">
        <f>+AT81+AT82+AT83+AT84+AT88</f>
        <v>0</v>
      </c>
      <c r="AU89" s="31">
        <f t="shared" si="134"/>
        <v>3751</v>
      </c>
      <c r="AV89" s="32">
        <f>+AV81+AV82+AV83+AV84+AV88</f>
        <v>-2000</v>
      </c>
      <c r="AW89" s="32">
        <f>+AW81+AW82+AW83+AW84+AW88</f>
        <v>0</v>
      </c>
      <c r="AX89" s="32">
        <f>+AX81+AX82+AX83+AX84+AX88</f>
        <v>0</v>
      </c>
      <c r="AY89" s="32">
        <f t="shared" si="135"/>
        <v>-2000</v>
      </c>
      <c r="AZ89" s="32">
        <f>+AZ81+AZ82+AZ83+AZ84+AZ88</f>
        <v>1751</v>
      </c>
      <c r="BA89" s="32">
        <f>+BA81+BA82+BA83+BA84+BA88</f>
        <v>0</v>
      </c>
      <c r="BB89" s="32">
        <f>+BB81+BB82+BB83+BB84+BB88</f>
        <v>0</v>
      </c>
      <c r="BC89" s="31">
        <f t="shared" si="136"/>
        <v>1751</v>
      </c>
      <c r="BD89" s="32">
        <f>+BD81+BD82+BD83+BD84+BD88</f>
        <v>1054.7979999999998</v>
      </c>
      <c r="BE89" s="32">
        <f>+BE81+BE82+BE83+BE84+BE88</f>
        <v>0</v>
      </c>
      <c r="BF89" s="32">
        <f>+BF81+BF82+BF83+BF84+BF88</f>
        <v>0</v>
      </c>
      <c r="BG89" s="32">
        <f t="shared" si="137"/>
        <v>1054.7979999999998</v>
      </c>
      <c r="BH89" s="92">
        <f t="shared" si="138"/>
        <v>60.239748715019978</v>
      </c>
    </row>
    <row r="90" spans="2:60" ht="23.1" customHeight="1" x14ac:dyDescent="0.2">
      <c r="B90" s="40" t="s">
        <v>16</v>
      </c>
      <c r="C90" s="49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7"/>
    </row>
    <row r="91" spans="2:60" ht="21" customHeight="1" x14ac:dyDescent="0.2">
      <c r="B91" s="29" t="s">
        <v>13</v>
      </c>
      <c r="C91" s="14" t="s">
        <v>12</v>
      </c>
      <c r="D91" s="13">
        <v>0</v>
      </c>
      <c r="E91" s="13">
        <v>0</v>
      </c>
      <c r="F91" s="13">
        <v>0</v>
      </c>
      <c r="G91" s="13">
        <f t="shared" ref="G91:G99" si="139">+D91+E91+F91</f>
        <v>0</v>
      </c>
      <c r="H91" s="13">
        <v>0</v>
      </c>
      <c r="I91" s="13">
        <v>0</v>
      </c>
      <c r="J91" s="13">
        <v>0</v>
      </c>
      <c r="K91" s="13">
        <f t="shared" ref="K91:K99" si="140">+H91+I91+J91</f>
        <v>0</v>
      </c>
      <c r="L91" s="13">
        <v>0</v>
      </c>
      <c r="M91" s="13">
        <v>0</v>
      </c>
      <c r="N91" s="13">
        <v>0</v>
      </c>
      <c r="O91" s="28">
        <f t="shared" ref="O91:O99" si="141">+L91+M91+N91</f>
        <v>0</v>
      </c>
      <c r="P91" s="13">
        <v>0</v>
      </c>
      <c r="Q91" s="13">
        <v>0</v>
      </c>
      <c r="R91" s="13">
        <v>0</v>
      </c>
      <c r="S91" s="13">
        <f t="shared" ref="S91:S99" si="142">+P91+Q91+R91</f>
        <v>0</v>
      </c>
      <c r="T91" s="13">
        <v>0</v>
      </c>
      <c r="U91" s="13">
        <v>0</v>
      </c>
      <c r="V91" s="13">
        <v>0</v>
      </c>
      <c r="W91" s="28">
        <f t="shared" ref="W91:W99" si="143">+T91+U91+V91</f>
        <v>0</v>
      </c>
      <c r="X91" s="13">
        <v>0</v>
      </c>
      <c r="Y91" s="13">
        <v>0</v>
      </c>
      <c r="Z91" s="13">
        <v>0</v>
      </c>
      <c r="AA91" s="13">
        <f t="shared" ref="AA91:AA99" si="144">+X91+Y91+Z91</f>
        <v>0</v>
      </c>
      <c r="AB91" s="13">
        <v>0</v>
      </c>
      <c r="AC91" s="13">
        <v>0</v>
      </c>
      <c r="AD91" s="13">
        <v>0</v>
      </c>
      <c r="AE91" s="28">
        <f t="shared" ref="AE91:AE99" si="145">+AB91+AC91+AD91</f>
        <v>0</v>
      </c>
      <c r="AF91" s="13">
        <v>0</v>
      </c>
      <c r="AG91" s="13">
        <v>0</v>
      </c>
      <c r="AH91" s="13">
        <v>0</v>
      </c>
      <c r="AI91" s="13">
        <f t="shared" ref="AI91:AI99" si="146">+AF91+AG91+AH91</f>
        <v>0</v>
      </c>
      <c r="AJ91" s="13">
        <v>0</v>
      </c>
      <c r="AK91" s="13">
        <v>0</v>
      </c>
      <c r="AL91" s="13">
        <v>0</v>
      </c>
      <c r="AM91" s="28">
        <f t="shared" ref="AM91:AM99" si="147">+AJ91+AK91+AL91</f>
        <v>0</v>
      </c>
      <c r="AN91" s="13">
        <v>0</v>
      </c>
      <c r="AO91" s="13">
        <v>0</v>
      </c>
      <c r="AP91" s="13">
        <v>0</v>
      </c>
      <c r="AQ91" s="13">
        <f t="shared" ref="AQ91:AQ99" si="148">+AN91+AO91+AP91</f>
        <v>0</v>
      </c>
      <c r="AR91" s="13">
        <v>0</v>
      </c>
      <c r="AS91" s="13">
        <v>0</v>
      </c>
      <c r="AT91" s="13">
        <v>0</v>
      </c>
      <c r="AU91" s="28">
        <f t="shared" ref="AU91:AU99" si="149">+AR91+AS91+AT91</f>
        <v>0</v>
      </c>
      <c r="AV91" s="13">
        <v>0</v>
      </c>
      <c r="AW91" s="13">
        <v>0</v>
      </c>
      <c r="AX91" s="13">
        <v>0</v>
      </c>
      <c r="AY91" s="13">
        <f t="shared" ref="AY91:AY99" si="150">+AV91+AW91+AX91</f>
        <v>0</v>
      </c>
      <c r="AZ91" s="13">
        <v>0</v>
      </c>
      <c r="BA91" s="13">
        <v>0</v>
      </c>
      <c r="BB91" s="13">
        <v>0</v>
      </c>
      <c r="BC91" s="28">
        <f t="shared" ref="BC91:BC99" si="151">+AZ91+BA91+BB91</f>
        <v>0</v>
      </c>
      <c r="BD91" s="13">
        <v>0</v>
      </c>
      <c r="BE91" s="13">
        <v>0</v>
      </c>
      <c r="BF91" s="13">
        <v>0</v>
      </c>
      <c r="BG91" s="13">
        <f t="shared" ref="BG91:BG99" si="152">+BD91+BE91+BF91</f>
        <v>0</v>
      </c>
      <c r="BH91" s="89">
        <f t="shared" ref="BH91:BH99" si="153">IF(BC91=0,0,BG91/BC91*100)</f>
        <v>0</v>
      </c>
    </row>
    <row r="92" spans="2:60" ht="21" customHeight="1" x14ac:dyDescent="0.2">
      <c r="B92" s="27" t="s">
        <v>11</v>
      </c>
      <c r="C92" s="12" t="s">
        <v>10</v>
      </c>
      <c r="D92" s="10">
        <v>0</v>
      </c>
      <c r="E92" s="10">
        <v>0</v>
      </c>
      <c r="F92" s="10">
        <v>0</v>
      </c>
      <c r="G92" s="10">
        <f t="shared" si="139"/>
        <v>0</v>
      </c>
      <c r="H92" s="10">
        <v>0</v>
      </c>
      <c r="I92" s="10">
        <v>0</v>
      </c>
      <c r="J92" s="10">
        <v>0</v>
      </c>
      <c r="K92" s="10">
        <f t="shared" si="140"/>
        <v>0</v>
      </c>
      <c r="L92" s="10">
        <v>0</v>
      </c>
      <c r="M92" s="10">
        <v>0</v>
      </c>
      <c r="N92" s="10">
        <v>0</v>
      </c>
      <c r="O92" s="26">
        <f t="shared" si="141"/>
        <v>0</v>
      </c>
      <c r="P92" s="10">
        <v>0</v>
      </c>
      <c r="Q92" s="10">
        <v>0</v>
      </c>
      <c r="R92" s="10">
        <v>0</v>
      </c>
      <c r="S92" s="10">
        <f t="shared" si="142"/>
        <v>0</v>
      </c>
      <c r="T92" s="10">
        <v>0</v>
      </c>
      <c r="U92" s="10">
        <v>0</v>
      </c>
      <c r="V92" s="10">
        <v>0</v>
      </c>
      <c r="W92" s="26">
        <f t="shared" si="143"/>
        <v>0</v>
      </c>
      <c r="X92" s="10">
        <v>0</v>
      </c>
      <c r="Y92" s="10">
        <v>0</v>
      </c>
      <c r="Z92" s="10">
        <v>0</v>
      </c>
      <c r="AA92" s="10">
        <f t="shared" si="144"/>
        <v>0</v>
      </c>
      <c r="AB92" s="10">
        <v>0</v>
      </c>
      <c r="AC92" s="10">
        <v>0</v>
      </c>
      <c r="AD92" s="10">
        <v>0</v>
      </c>
      <c r="AE92" s="26">
        <f t="shared" si="145"/>
        <v>0</v>
      </c>
      <c r="AF92" s="10">
        <v>0</v>
      </c>
      <c r="AG92" s="10">
        <v>0</v>
      </c>
      <c r="AH92" s="10">
        <v>0</v>
      </c>
      <c r="AI92" s="10">
        <f t="shared" si="146"/>
        <v>0</v>
      </c>
      <c r="AJ92" s="10">
        <v>0</v>
      </c>
      <c r="AK92" s="10">
        <v>0</v>
      </c>
      <c r="AL92" s="10">
        <v>0</v>
      </c>
      <c r="AM92" s="26">
        <f t="shared" si="147"/>
        <v>0</v>
      </c>
      <c r="AN92" s="10">
        <v>0</v>
      </c>
      <c r="AO92" s="10">
        <v>0</v>
      </c>
      <c r="AP92" s="10">
        <v>0</v>
      </c>
      <c r="AQ92" s="10">
        <f t="shared" si="148"/>
        <v>0</v>
      </c>
      <c r="AR92" s="10">
        <v>0</v>
      </c>
      <c r="AS92" s="10">
        <v>0</v>
      </c>
      <c r="AT92" s="10">
        <v>0</v>
      </c>
      <c r="AU92" s="26">
        <f t="shared" si="149"/>
        <v>0</v>
      </c>
      <c r="AV92" s="10">
        <v>0</v>
      </c>
      <c r="AW92" s="10">
        <v>0</v>
      </c>
      <c r="AX92" s="10">
        <v>0</v>
      </c>
      <c r="AY92" s="10">
        <f t="shared" si="150"/>
        <v>0</v>
      </c>
      <c r="AZ92" s="10">
        <v>0</v>
      </c>
      <c r="BA92" s="10">
        <v>0</v>
      </c>
      <c r="BB92" s="10">
        <v>0</v>
      </c>
      <c r="BC92" s="26">
        <f t="shared" si="151"/>
        <v>0</v>
      </c>
      <c r="BD92" s="10">
        <v>0</v>
      </c>
      <c r="BE92" s="10">
        <v>0</v>
      </c>
      <c r="BF92" s="10">
        <v>0</v>
      </c>
      <c r="BG92" s="10">
        <f t="shared" si="152"/>
        <v>0</v>
      </c>
      <c r="BH92" s="90">
        <f t="shared" si="153"/>
        <v>0</v>
      </c>
    </row>
    <row r="93" spans="2:60" ht="21" customHeight="1" x14ac:dyDescent="0.2">
      <c r="B93" s="27" t="s">
        <v>9</v>
      </c>
      <c r="C93" s="12" t="s">
        <v>8</v>
      </c>
      <c r="D93" s="10">
        <v>0</v>
      </c>
      <c r="E93" s="10">
        <v>0</v>
      </c>
      <c r="F93" s="10">
        <v>0</v>
      </c>
      <c r="G93" s="10">
        <f t="shared" si="139"/>
        <v>0</v>
      </c>
      <c r="H93" s="10">
        <v>0</v>
      </c>
      <c r="I93" s="10">
        <v>0</v>
      </c>
      <c r="J93" s="10">
        <v>0</v>
      </c>
      <c r="K93" s="10">
        <f t="shared" si="140"/>
        <v>0</v>
      </c>
      <c r="L93" s="10">
        <v>0</v>
      </c>
      <c r="M93" s="10">
        <v>0</v>
      </c>
      <c r="N93" s="10">
        <v>0</v>
      </c>
      <c r="O93" s="26">
        <f t="shared" si="141"/>
        <v>0</v>
      </c>
      <c r="P93" s="10">
        <v>0</v>
      </c>
      <c r="Q93" s="10">
        <v>0</v>
      </c>
      <c r="R93" s="10">
        <v>0</v>
      </c>
      <c r="S93" s="10">
        <f t="shared" si="142"/>
        <v>0</v>
      </c>
      <c r="T93" s="10">
        <v>0</v>
      </c>
      <c r="U93" s="10">
        <v>0</v>
      </c>
      <c r="V93" s="10">
        <v>0</v>
      </c>
      <c r="W93" s="26">
        <f t="shared" si="143"/>
        <v>0</v>
      </c>
      <c r="X93" s="10">
        <v>0</v>
      </c>
      <c r="Y93" s="10">
        <v>0</v>
      </c>
      <c r="Z93" s="10">
        <v>0</v>
      </c>
      <c r="AA93" s="10">
        <f t="shared" si="144"/>
        <v>0</v>
      </c>
      <c r="AB93" s="10">
        <v>0</v>
      </c>
      <c r="AC93" s="10">
        <v>0</v>
      </c>
      <c r="AD93" s="10">
        <v>0</v>
      </c>
      <c r="AE93" s="26">
        <f t="shared" si="145"/>
        <v>0</v>
      </c>
      <c r="AF93" s="10">
        <v>0</v>
      </c>
      <c r="AG93" s="10">
        <v>0</v>
      </c>
      <c r="AH93" s="10">
        <v>0</v>
      </c>
      <c r="AI93" s="10">
        <f t="shared" si="146"/>
        <v>0</v>
      </c>
      <c r="AJ93" s="10">
        <v>0</v>
      </c>
      <c r="AK93" s="10">
        <v>0</v>
      </c>
      <c r="AL93" s="10">
        <v>0</v>
      </c>
      <c r="AM93" s="26">
        <f t="shared" si="147"/>
        <v>0</v>
      </c>
      <c r="AN93" s="10">
        <v>0</v>
      </c>
      <c r="AO93" s="10">
        <v>0</v>
      </c>
      <c r="AP93" s="10">
        <v>0</v>
      </c>
      <c r="AQ93" s="10">
        <f t="shared" si="148"/>
        <v>0</v>
      </c>
      <c r="AR93" s="10">
        <v>0</v>
      </c>
      <c r="AS93" s="10">
        <v>0</v>
      </c>
      <c r="AT93" s="10">
        <v>0</v>
      </c>
      <c r="AU93" s="26">
        <f t="shared" si="149"/>
        <v>0</v>
      </c>
      <c r="AV93" s="10">
        <v>0</v>
      </c>
      <c r="AW93" s="10">
        <v>0</v>
      </c>
      <c r="AX93" s="10">
        <v>0</v>
      </c>
      <c r="AY93" s="10">
        <f t="shared" si="150"/>
        <v>0</v>
      </c>
      <c r="AZ93" s="10">
        <v>0</v>
      </c>
      <c r="BA93" s="10">
        <v>0</v>
      </c>
      <c r="BB93" s="10">
        <v>0</v>
      </c>
      <c r="BC93" s="26">
        <f t="shared" si="151"/>
        <v>0</v>
      </c>
      <c r="BD93" s="10">
        <v>0</v>
      </c>
      <c r="BE93" s="10">
        <v>0</v>
      </c>
      <c r="BF93" s="10">
        <v>0</v>
      </c>
      <c r="BG93" s="10">
        <f t="shared" si="152"/>
        <v>0</v>
      </c>
      <c r="BH93" s="90">
        <f t="shared" si="153"/>
        <v>0</v>
      </c>
    </row>
    <row r="94" spans="2:60" ht="21" customHeight="1" x14ac:dyDescent="0.2">
      <c r="B94" s="27" t="s">
        <v>7</v>
      </c>
      <c r="C94" s="12" t="s">
        <v>6</v>
      </c>
      <c r="D94" s="10">
        <f>+D95+D96+D97</f>
        <v>200</v>
      </c>
      <c r="E94" s="10">
        <f>+E95+E96+E97</f>
        <v>0</v>
      </c>
      <c r="F94" s="10">
        <f>+F95+F96+F97</f>
        <v>0</v>
      </c>
      <c r="G94" s="10">
        <f t="shared" si="139"/>
        <v>200</v>
      </c>
      <c r="H94" s="10">
        <f>+H95+H96+H97</f>
        <v>0</v>
      </c>
      <c r="I94" s="10">
        <f>+I95+I96+I97</f>
        <v>0</v>
      </c>
      <c r="J94" s="10">
        <f>+J95+J96+J97</f>
        <v>0</v>
      </c>
      <c r="K94" s="10">
        <f t="shared" si="140"/>
        <v>0</v>
      </c>
      <c r="L94" s="10">
        <f>+L95+L96+L97</f>
        <v>200</v>
      </c>
      <c r="M94" s="10">
        <f>+M95+M96+M97</f>
        <v>0</v>
      </c>
      <c r="N94" s="10">
        <f>+N95+N96+N97</f>
        <v>0</v>
      </c>
      <c r="O94" s="26">
        <f t="shared" si="141"/>
        <v>200</v>
      </c>
      <c r="P94" s="10">
        <f>+P95+P96+P97</f>
        <v>0</v>
      </c>
      <c r="Q94" s="10">
        <f>+Q95+Q96+Q97</f>
        <v>0</v>
      </c>
      <c r="R94" s="10">
        <f>+R95+R96+R97</f>
        <v>0</v>
      </c>
      <c r="S94" s="10">
        <f t="shared" si="142"/>
        <v>0</v>
      </c>
      <c r="T94" s="10">
        <f>+T95+T96+T97</f>
        <v>200</v>
      </c>
      <c r="U94" s="10">
        <f>+U95+U96+U97</f>
        <v>0</v>
      </c>
      <c r="V94" s="10">
        <f>+V95+V96+V97</f>
        <v>0</v>
      </c>
      <c r="W94" s="26">
        <f t="shared" si="143"/>
        <v>200</v>
      </c>
      <c r="X94" s="10">
        <f>+X95+X96+X97</f>
        <v>0</v>
      </c>
      <c r="Y94" s="10">
        <f>+Y95+Y96+Y97</f>
        <v>0</v>
      </c>
      <c r="Z94" s="10">
        <f>+Z95+Z96+Z97</f>
        <v>0</v>
      </c>
      <c r="AA94" s="10">
        <f t="shared" si="144"/>
        <v>0</v>
      </c>
      <c r="AB94" s="10">
        <f>+AB95+AB96+AB97</f>
        <v>200</v>
      </c>
      <c r="AC94" s="10">
        <f>+AC95+AC96+AC97</f>
        <v>0</v>
      </c>
      <c r="AD94" s="10">
        <f>+AD95+AD96+AD97</f>
        <v>0</v>
      </c>
      <c r="AE94" s="26">
        <f t="shared" si="145"/>
        <v>200</v>
      </c>
      <c r="AF94" s="10">
        <f>+AF95+AF96+AF97</f>
        <v>0</v>
      </c>
      <c r="AG94" s="10">
        <f>+AG95+AG96+AG97</f>
        <v>0</v>
      </c>
      <c r="AH94" s="10">
        <f>+AH95+AH96+AH97</f>
        <v>0</v>
      </c>
      <c r="AI94" s="10">
        <f t="shared" si="146"/>
        <v>0</v>
      </c>
      <c r="AJ94" s="10">
        <f>+AJ95+AJ96+AJ97</f>
        <v>200</v>
      </c>
      <c r="AK94" s="10">
        <f>+AK95+AK96+AK97</f>
        <v>0</v>
      </c>
      <c r="AL94" s="10">
        <f>+AL95+AL96+AL97</f>
        <v>0</v>
      </c>
      <c r="AM94" s="26">
        <f t="shared" si="147"/>
        <v>200</v>
      </c>
      <c r="AN94" s="10">
        <f>+AN95+AN96+AN97</f>
        <v>175</v>
      </c>
      <c r="AO94" s="10">
        <f>+AO95+AO96+AO97</f>
        <v>0</v>
      </c>
      <c r="AP94" s="10">
        <f>+AP95+AP96+AP97</f>
        <v>0</v>
      </c>
      <c r="AQ94" s="10">
        <f t="shared" si="148"/>
        <v>175</v>
      </c>
      <c r="AR94" s="10">
        <f>+AR95+AR96+AR97</f>
        <v>375</v>
      </c>
      <c r="AS94" s="10">
        <f>+AS95+AS96+AS97</f>
        <v>0</v>
      </c>
      <c r="AT94" s="10">
        <f>+AT95+AT96+AT97</f>
        <v>0</v>
      </c>
      <c r="AU94" s="26">
        <f t="shared" si="149"/>
        <v>375</v>
      </c>
      <c r="AV94" s="10">
        <f>+AV95+AV96+AV97</f>
        <v>0</v>
      </c>
      <c r="AW94" s="10">
        <f>+AW95+AW96+AW97</f>
        <v>0</v>
      </c>
      <c r="AX94" s="10">
        <f>+AX95+AX96+AX97</f>
        <v>0</v>
      </c>
      <c r="AY94" s="10">
        <f t="shared" si="150"/>
        <v>0</v>
      </c>
      <c r="AZ94" s="10">
        <f>+AZ95+AZ96+AZ97</f>
        <v>375</v>
      </c>
      <c r="BA94" s="10">
        <f>+BA95+BA96+BA97</f>
        <v>0</v>
      </c>
      <c r="BB94" s="10">
        <f>+BB95+BB96+BB97</f>
        <v>0</v>
      </c>
      <c r="BC94" s="26">
        <f t="shared" si="151"/>
        <v>375</v>
      </c>
      <c r="BD94" s="10">
        <f>+BD95+BD96+BD97</f>
        <v>220.47200000000001</v>
      </c>
      <c r="BE94" s="10">
        <f>+BE95+BE96+BE97</f>
        <v>0</v>
      </c>
      <c r="BF94" s="10">
        <f>+BF95+BF96+BF97</f>
        <v>0</v>
      </c>
      <c r="BG94" s="10">
        <f t="shared" si="152"/>
        <v>220.47200000000001</v>
      </c>
      <c r="BH94" s="90">
        <f t="shared" si="153"/>
        <v>58.792533333333338</v>
      </c>
    </row>
    <row r="95" spans="2:60" ht="21" customHeight="1" x14ac:dyDescent="0.2">
      <c r="B95" s="27"/>
      <c r="C95" s="11" t="s">
        <v>5</v>
      </c>
      <c r="D95" s="10">
        <v>200</v>
      </c>
      <c r="E95" s="10">
        <v>0</v>
      </c>
      <c r="F95" s="10">
        <v>0</v>
      </c>
      <c r="G95" s="10">
        <f t="shared" si="139"/>
        <v>200</v>
      </c>
      <c r="H95" s="10">
        <v>0</v>
      </c>
      <c r="I95" s="10">
        <v>0</v>
      </c>
      <c r="J95" s="10">
        <v>0</v>
      </c>
      <c r="K95" s="10">
        <f t="shared" si="140"/>
        <v>0</v>
      </c>
      <c r="L95" s="10">
        <v>200</v>
      </c>
      <c r="M95" s="10">
        <v>0</v>
      </c>
      <c r="N95" s="10">
        <v>0</v>
      </c>
      <c r="O95" s="26">
        <f t="shared" si="141"/>
        <v>200</v>
      </c>
      <c r="P95" s="10">
        <v>0</v>
      </c>
      <c r="Q95" s="10">
        <v>0</v>
      </c>
      <c r="R95" s="10">
        <v>0</v>
      </c>
      <c r="S95" s="10">
        <f t="shared" si="142"/>
        <v>0</v>
      </c>
      <c r="T95" s="10">
        <v>200</v>
      </c>
      <c r="U95" s="10">
        <v>0</v>
      </c>
      <c r="V95" s="10">
        <v>0</v>
      </c>
      <c r="W95" s="26">
        <f t="shared" si="143"/>
        <v>200</v>
      </c>
      <c r="X95" s="10">
        <v>0</v>
      </c>
      <c r="Y95" s="10">
        <v>0</v>
      </c>
      <c r="Z95" s="10">
        <v>0</v>
      </c>
      <c r="AA95" s="10">
        <f t="shared" si="144"/>
        <v>0</v>
      </c>
      <c r="AB95" s="10">
        <v>200</v>
      </c>
      <c r="AC95" s="10">
        <v>0</v>
      </c>
      <c r="AD95" s="10">
        <v>0</v>
      </c>
      <c r="AE95" s="26">
        <f t="shared" si="145"/>
        <v>200</v>
      </c>
      <c r="AF95" s="10">
        <v>0</v>
      </c>
      <c r="AG95" s="10">
        <v>0</v>
      </c>
      <c r="AH95" s="10">
        <v>0</v>
      </c>
      <c r="AI95" s="10">
        <f t="shared" si="146"/>
        <v>0</v>
      </c>
      <c r="AJ95" s="10">
        <v>200</v>
      </c>
      <c r="AK95" s="10">
        <v>0</v>
      </c>
      <c r="AL95" s="10">
        <v>0</v>
      </c>
      <c r="AM95" s="26">
        <f t="shared" si="147"/>
        <v>200</v>
      </c>
      <c r="AN95" s="10">
        <v>175</v>
      </c>
      <c r="AO95" s="10">
        <v>0</v>
      </c>
      <c r="AP95" s="10">
        <v>0</v>
      </c>
      <c r="AQ95" s="10">
        <f t="shared" si="148"/>
        <v>175</v>
      </c>
      <c r="AR95" s="10">
        <v>375</v>
      </c>
      <c r="AS95" s="10">
        <v>0</v>
      </c>
      <c r="AT95" s="10">
        <v>0</v>
      </c>
      <c r="AU95" s="26">
        <f t="shared" si="149"/>
        <v>375</v>
      </c>
      <c r="AV95" s="10">
        <v>0</v>
      </c>
      <c r="AW95" s="10">
        <v>0</v>
      </c>
      <c r="AX95" s="10">
        <v>0</v>
      </c>
      <c r="AY95" s="10">
        <f t="shared" si="150"/>
        <v>0</v>
      </c>
      <c r="AZ95" s="10">
        <v>375</v>
      </c>
      <c r="BA95" s="10">
        <v>0</v>
      </c>
      <c r="BB95" s="10">
        <v>0</v>
      </c>
      <c r="BC95" s="26">
        <f t="shared" si="151"/>
        <v>375</v>
      </c>
      <c r="BD95" s="10">
        <v>220.47200000000001</v>
      </c>
      <c r="BE95" s="10">
        <v>0</v>
      </c>
      <c r="BF95" s="10">
        <v>0</v>
      </c>
      <c r="BG95" s="10">
        <f t="shared" si="152"/>
        <v>220.47200000000001</v>
      </c>
      <c r="BH95" s="90">
        <f t="shared" si="153"/>
        <v>58.792533333333338</v>
      </c>
    </row>
    <row r="96" spans="2:60" ht="21" hidden="1" customHeight="1" outlineLevel="1" x14ac:dyDescent="0.2">
      <c r="B96" s="27"/>
      <c r="C96" s="11" t="s">
        <v>4</v>
      </c>
      <c r="D96" s="10">
        <v>0</v>
      </c>
      <c r="E96" s="10">
        <v>0</v>
      </c>
      <c r="F96" s="10">
        <v>0</v>
      </c>
      <c r="G96" s="10">
        <f t="shared" si="139"/>
        <v>0</v>
      </c>
      <c r="H96" s="10">
        <v>0</v>
      </c>
      <c r="I96" s="10">
        <v>0</v>
      </c>
      <c r="J96" s="10">
        <v>0</v>
      </c>
      <c r="K96" s="10">
        <f t="shared" si="140"/>
        <v>0</v>
      </c>
      <c r="L96" s="10">
        <v>0</v>
      </c>
      <c r="M96" s="10">
        <v>0</v>
      </c>
      <c r="N96" s="10">
        <v>0</v>
      </c>
      <c r="O96" s="26">
        <f t="shared" si="141"/>
        <v>0</v>
      </c>
      <c r="P96" s="10">
        <v>0</v>
      </c>
      <c r="Q96" s="10">
        <v>0</v>
      </c>
      <c r="R96" s="10">
        <v>0</v>
      </c>
      <c r="S96" s="10">
        <f t="shared" si="142"/>
        <v>0</v>
      </c>
      <c r="T96" s="10">
        <v>0</v>
      </c>
      <c r="U96" s="10">
        <v>0</v>
      </c>
      <c r="V96" s="10">
        <v>0</v>
      </c>
      <c r="W96" s="26">
        <f t="shared" si="143"/>
        <v>0</v>
      </c>
      <c r="X96" s="10">
        <v>0</v>
      </c>
      <c r="Y96" s="10">
        <v>0</v>
      </c>
      <c r="Z96" s="10">
        <v>0</v>
      </c>
      <c r="AA96" s="10">
        <f t="shared" si="144"/>
        <v>0</v>
      </c>
      <c r="AB96" s="10">
        <v>0</v>
      </c>
      <c r="AC96" s="10">
        <v>0</v>
      </c>
      <c r="AD96" s="10">
        <v>0</v>
      </c>
      <c r="AE96" s="26">
        <f t="shared" si="145"/>
        <v>0</v>
      </c>
      <c r="AF96" s="10">
        <v>0</v>
      </c>
      <c r="AG96" s="10">
        <v>0</v>
      </c>
      <c r="AH96" s="10">
        <v>0</v>
      </c>
      <c r="AI96" s="10">
        <f t="shared" si="146"/>
        <v>0</v>
      </c>
      <c r="AJ96" s="10">
        <v>0</v>
      </c>
      <c r="AK96" s="10">
        <v>0</v>
      </c>
      <c r="AL96" s="10">
        <v>0</v>
      </c>
      <c r="AM96" s="26">
        <f t="shared" si="147"/>
        <v>0</v>
      </c>
      <c r="AN96" s="10">
        <v>0</v>
      </c>
      <c r="AO96" s="10">
        <v>0</v>
      </c>
      <c r="AP96" s="10">
        <v>0</v>
      </c>
      <c r="AQ96" s="10">
        <f t="shared" si="148"/>
        <v>0</v>
      </c>
      <c r="AR96" s="10">
        <v>0</v>
      </c>
      <c r="AS96" s="10">
        <v>0</v>
      </c>
      <c r="AT96" s="10">
        <v>0</v>
      </c>
      <c r="AU96" s="26">
        <f t="shared" si="149"/>
        <v>0</v>
      </c>
      <c r="AV96" s="10">
        <v>0</v>
      </c>
      <c r="AW96" s="10">
        <v>0</v>
      </c>
      <c r="AX96" s="10">
        <v>0</v>
      </c>
      <c r="AY96" s="10">
        <f t="shared" si="150"/>
        <v>0</v>
      </c>
      <c r="AZ96" s="10">
        <v>0</v>
      </c>
      <c r="BA96" s="10">
        <v>0</v>
      </c>
      <c r="BB96" s="10">
        <v>0</v>
      </c>
      <c r="BC96" s="26">
        <f t="shared" si="151"/>
        <v>0</v>
      </c>
      <c r="BD96" s="10">
        <v>0</v>
      </c>
      <c r="BE96" s="10">
        <v>0</v>
      </c>
      <c r="BF96" s="10">
        <v>0</v>
      </c>
      <c r="BG96" s="10">
        <f t="shared" si="152"/>
        <v>0</v>
      </c>
      <c r="BH96" s="90">
        <f t="shared" si="153"/>
        <v>0</v>
      </c>
    </row>
    <row r="97" spans="2:64" ht="21" hidden="1" customHeight="1" outlineLevel="1" x14ac:dyDescent="0.2">
      <c r="B97" s="27"/>
      <c r="C97" s="11" t="s">
        <v>3</v>
      </c>
      <c r="D97" s="10">
        <v>0</v>
      </c>
      <c r="E97" s="10">
        <v>0</v>
      </c>
      <c r="F97" s="10">
        <v>0</v>
      </c>
      <c r="G97" s="10">
        <f t="shared" si="139"/>
        <v>0</v>
      </c>
      <c r="H97" s="10">
        <v>0</v>
      </c>
      <c r="I97" s="10">
        <v>0</v>
      </c>
      <c r="J97" s="10">
        <v>0</v>
      </c>
      <c r="K97" s="10">
        <f t="shared" si="140"/>
        <v>0</v>
      </c>
      <c r="L97" s="10">
        <v>0</v>
      </c>
      <c r="M97" s="10">
        <v>0</v>
      </c>
      <c r="N97" s="10">
        <v>0</v>
      </c>
      <c r="O97" s="26">
        <f t="shared" si="141"/>
        <v>0</v>
      </c>
      <c r="P97" s="10">
        <v>0</v>
      </c>
      <c r="Q97" s="10">
        <v>0</v>
      </c>
      <c r="R97" s="10">
        <v>0</v>
      </c>
      <c r="S97" s="10">
        <f t="shared" si="142"/>
        <v>0</v>
      </c>
      <c r="T97" s="10">
        <v>0</v>
      </c>
      <c r="U97" s="10">
        <v>0</v>
      </c>
      <c r="V97" s="10">
        <v>0</v>
      </c>
      <c r="W97" s="26">
        <f t="shared" si="143"/>
        <v>0</v>
      </c>
      <c r="X97" s="10">
        <v>0</v>
      </c>
      <c r="Y97" s="10">
        <v>0</v>
      </c>
      <c r="Z97" s="10">
        <v>0</v>
      </c>
      <c r="AA97" s="10">
        <f t="shared" si="144"/>
        <v>0</v>
      </c>
      <c r="AB97" s="10">
        <v>0</v>
      </c>
      <c r="AC97" s="10">
        <v>0</v>
      </c>
      <c r="AD97" s="10">
        <v>0</v>
      </c>
      <c r="AE97" s="26">
        <f t="shared" si="145"/>
        <v>0</v>
      </c>
      <c r="AF97" s="10">
        <v>0</v>
      </c>
      <c r="AG97" s="10">
        <v>0</v>
      </c>
      <c r="AH97" s="10">
        <v>0</v>
      </c>
      <c r="AI97" s="10">
        <f t="shared" si="146"/>
        <v>0</v>
      </c>
      <c r="AJ97" s="10">
        <v>0</v>
      </c>
      <c r="AK97" s="10">
        <v>0</v>
      </c>
      <c r="AL97" s="10">
        <v>0</v>
      </c>
      <c r="AM97" s="26">
        <f t="shared" si="147"/>
        <v>0</v>
      </c>
      <c r="AN97" s="10">
        <v>0</v>
      </c>
      <c r="AO97" s="10">
        <v>0</v>
      </c>
      <c r="AP97" s="10">
        <v>0</v>
      </c>
      <c r="AQ97" s="10">
        <f t="shared" si="148"/>
        <v>0</v>
      </c>
      <c r="AR97" s="10">
        <v>0</v>
      </c>
      <c r="AS97" s="10">
        <v>0</v>
      </c>
      <c r="AT97" s="10">
        <v>0</v>
      </c>
      <c r="AU97" s="26">
        <f t="shared" si="149"/>
        <v>0</v>
      </c>
      <c r="AV97" s="10">
        <v>0</v>
      </c>
      <c r="AW97" s="10">
        <v>0</v>
      </c>
      <c r="AX97" s="10">
        <v>0</v>
      </c>
      <c r="AY97" s="10">
        <f t="shared" si="150"/>
        <v>0</v>
      </c>
      <c r="AZ97" s="10">
        <v>0</v>
      </c>
      <c r="BA97" s="10">
        <v>0</v>
      </c>
      <c r="BB97" s="10">
        <v>0</v>
      </c>
      <c r="BC97" s="26">
        <f t="shared" si="151"/>
        <v>0</v>
      </c>
      <c r="BD97" s="10">
        <v>0</v>
      </c>
      <c r="BE97" s="10">
        <v>0</v>
      </c>
      <c r="BF97" s="10">
        <v>0</v>
      </c>
      <c r="BG97" s="10">
        <f t="shared" si="152"/>
        <v>0</v>
      </c>
      <c r="BH97" s="90">
        <f t="shared" si="153"/>
        <v>0</v>
      </c>
    </row>
    <row r="98" spans="2:64" ht="21" customHeight="1" collapsed="1" x14ac:dyDescent="0.2">
      <c r="B98" s="25" t="s">
        <v>2</v>
      </c>
      <c r="C98" s="12" t="s">
        <v>1</v>
      </c>
      <c r="D98" s="24">
        <v>54</v>
      </c>
      <c r="E98" s="24">
        <v>0</v>
      </c>
      <c r="F98" s="24">
        <v>0</v>
      </c>
      <c r="G98" s="24">
        <f t="shared" si="139"/>
        <v>54</v>
      </c>
      <c r="H98" s="24">
        <v>0</v>
      </c>
      <c r="I98" s="24">
        <v>0</v>
      </c>
      <c r="J98" s="24">
        <v>0</v>
      </c>
      <c r="K98" s="24">
        <f t="shared" si="140"/>
        <v>0</v>
      </c>
      <c r="L98" s="24">
        <v>54</v>
      </c>
      <c r="M98" s="24">
        <v>0</v>
      </c>
      <c r="N98" s="24">
        <v>0</v>
      </c>
      <c r="O98" s="23">
        <f t="shared" si="141"/>
        <v>54</v>
      </c>
      <c r="P98" s="24">
        <v>0</v>
      </c>
      <c r="Q98" s="24">
        <v>0</v>
      </c>
      <c r="R98" s="24">
        <v>0</v>
      </c>
      <c r="S98" s="24">
        <f t="shared" si="142"/>
        <v>0</v>
      </c>
      <c r="T98" s="24">
        <v>54</v>
      </c>
      <c r="U98" s="24">
        <v>0</v>
      </c>
      <c r="V98" s="24">
        <v>0</v>
      </c>
      <c r="W98" s="23">
        <f t="shared" si="143"/>
        <v>54</v>
      </c>
      <c r="X98" s="24">
        <v>0</v>
      </c>
      <c r="Y98" s="24">
        <v>0</v>
      </c>
      <c r="Z98" s="24">
        <v>0</v>
      </c>
      <c r="AA98" s="24">
        <f t="shared" si="144"/>
        <v>0</v>
      </c>
      <c r="AB98" s="24">
        <v>54</v>
      </c>
      <c r="AC98" s="24">
        <v>0</v>
      </c>
      <c r="AD98" s="24">
        <v>0</v>
      </c>
      <c r="AE98" s="23">
        <f t="shared" si="145"/>
        <v>54</v>
      </c>
      <c r="AF98" s="24">
        <v>0</v>
      </c>
      <c r="AG98" s="24">
        <v>0</v>
      </c>
      <c r="AH98" s="24">
        <v>0</v>
      </c>
      <c r="AI98" s="24">
        <f t="shared" si="146"/>
        <v>0</v>
      </c>
      <c r="AJ98" s="24">
        <v>54</v>
      </c>
      <c r="AK98" s="24">
        <v>0</v>
      </c>
      <c r="AL98" s="24">
        <v>0</v>
      </c>
      <c r="AM98" s="23">
        <f t="shared" si="147"/>
        <v>54</v>
      </c>
      <c r="AN98" s="24">
        <v>50</v>
      </c>
      <c r="AO98" s="24">
        <v>0</v>
      </c>
      <c r="AP98" s="24">
        <v>0</v>
      </c>
      <c r="AQ98" s="24">
        <f t="shared" si="148"/>
        <v>50</v>
      </c>
      <c r="AR98" s="24">
        <v>104</v>
      </c>
      <c r="AS98" s="24">
        <v>0</v>
      </c>
      <c r="AT98" s="24">
        <v>0</v>
      </c>
      <c r="AU98" s="23">
        <f t="shared" si="149"/>
        <v>104</v>
      </c>
      <c r="AV98" s="24">
        <v>0</v>
      </c>
      <c r="AW98" s="24">
        <v>0</v>
      </c>
      <c r="AX98" s="24">
        <v>0</v>
      </c>
      <c r="AY98" s="24">
        <f t="shared" si="150"/>
        <v>0</v>
      </c>
      <c r="AZ98" s="24">
        <v>104</v>
      </c>
      <c r="BA98" s="24">
        <v>0</v>
      </c>
      <c r="BB98" s="24">
        <v>0</v>
      </c>
      <c r="BC98" s="23">
        <f t="shared" si="151"/>
        <v>104</v>
      </c>
      <c r="BD98" s="24">
        <v>59.527999999999999</v>
      </c>
      <c r="BE98" s="24">
        <v>0</v>
      </c>
      <c r="BF98" s="24">
        <v>0</v>
      </c>
      <c r="BG98" s="24">
        <f t="shared" si="152"/>
        <v>59.527999999999999</v>
      </c>
      <c r="BH98" s="91">
        <f t="shared" si="153"/>
        <v>57.238461538461536</v>
      </c>
    </row>
    <row r="99" spans="2:64" ht="23.1" customHeight="1" x14ac:dyDescent="0.2">
      <c r="B99" s="30"/>
      <c r="C99" s="33" t="s">
        <v>0</v>
      </c>
      <c r="D99" s="32">
        <f>+D91+D92+D93+D94+D98</f>
        <v>254</v>
      </c>
      <c r="E99" s="32">
        <f>+E91+E92+E93+E94+E98</f>
        <v>0</v>
      </c>
      <c r="F99" s="32">
        <f>+F91+F92+F93+F94+F98</f>
        <v>0</v>
      </c>
      <c r="G99" s="32">
        <f t="shared" si="139"/>
        <v>254</v>
      </c>
      <c r="H99" s="32">
        <f>+H91+H92+H93+H94+H98</f>
        <v>0</v>
      </c>
      <c r="I99" s="32">
        <f>+I91+I92+I93+I94+I98</f>
        <v>0</v>
      </c>
      <c r="J99" s="32">
        <f>+J91+J92+J93+J94+J98</f>
        <v>0</v>
      </c>
      <c r="K99" s="32">
        <f t="shared" si="140"/>
        <v>0</v>
      </c>
      <c r="L99" s="32">
        <f>+L91+L92+L93+L94+L98</f>
        <v>254</v>
      </c>
      <c r="M99" s="32">
        <f>+M91+M92+M93+M94+M98</f>
        <v>0</v>
      </c>
      <c r="N99" s="32">
        <f>+N91+N92+N93+N94+N98</f>
        <v>0</v>
      </c>
      <c r="O99" s="31">
        <f t="shared" si="141"/>
        <v>254</v>
      </c>
      <c r="P99" s="32">
        <f>+P91+P92+P93+P94+P98</f>
        <v>0</v>
      </c>
      <c r="Q99" s="32">
        <f>+Q91+Q92+Q93+Q94+Q98</f>
        <v>0</v>
      </c>
      <c r="R99" s="32">
        <f>+R91+R92+R93+R94+R98</f>
        <v>0</v>
      </c>
      <c r="S99" s="32">
        <f t="shared" si="142"/>
        <v>0</v>
      </c>
      <c r="T99" s="32">
        <f>+T91+T92+T93+T94+T98</f>
        <v>254</v>
      </c>
      <c r="U99" s="32">
        <f>+U91+U92+U93+U94+U98</f>
        <v>0</v>
      </c>
      <c r="V99" s="32">
        <f>+V91+V92+V93+V94+V98</f>
        <v>0</v>
      </c>
      <c r="W99" s="31">
        <f t="shared" si="143"/>
        <v>254</v>
      </c>
      <c r="X99" s="32">
        <f>+X91+X92+X93+X94+X98</f>
        <v>0</v>
      </c>
      <c r="Y99" s="32">
        <f>+Y91+Y92+Y93+Y94+Y98</f>
        <v>0</v>
      </c>
      <c r="Z99" s="32">
        <f>+Z91+Z92+Z93+Z94+Z98</f>
        <v>0</v>
      </c>
      <c r="AA99" s="32">
        <f t="shared" si="144"/>
        <v>0</v>
      </c>
      <c r="AB99" s="32">
        <f>+AB91+AB92+AB93+AB94+AB98</f>
        <v>254</v>
      </c>
      <c r="AC99" s="32">
        <f>+AC91+AC92+AC93+AC94+AC98</f>
        <v>0</v>
      </c>
      <c r="AD99" s="32">
        <f>+AD91+AD92+AD93+AD94+AD98</f>
        <v>0</v>
      </c>
      <c r="AE99" s="31">
        <f t="shared" si="145"/>
        <v>254</v>
      </c>
      <c r="AF99" s="32">
        <f>+AF91+AF92+AF93+AF94+AF98</f>
        <v>0</v>
      </c>
      <c r="AG99" s="32">
        <f>+AG91+AG92+AG93+AG94+AG98</f>
        <v>0</v>
      </c>
      <c r="AH99" s="32">
        <f>+AH91+AH92+AH93+AH94+AH98</f>
        <v>0</v>
      </c>
      <c r="AI99" s="32">
        <f t="shared" si="146"/>
        <v>0</v>
      </c>
      <c r="AJ99" s="32">
        <f>+AJ91+AJ92+AJ93+AJ94+AJ98</f>
        <v>254</v>
      </c>
      <c r="AK99" s="32">
        <f>+AK91+AK92+AK93+AK94+AK98</f>
        <v>0</v>
      </c>
      <c r="AL99" s="32">
        <f>+AL91+AL92+AL93+AL94+AL98</f>
        <v>0</v>
      </c>
      <c r="AM99" s="31">
        <f t="shared" si="147"/>
        <v>254</v>
      </c>
      <c r="AN99" s="32">
        <f>+AN91+AN92+AN93+AN94+AN98</f>
        <v>225</v>
      </c>
      <c r="AO99" s="32">
        <f>+AO91+AO92+AO93+AO94+AO98</f>
        <v>0</v>
      </c>
      <c r="AP99" s="32">
        <f>+AP91+AP92+AP93+AP94+AP98</f>
        <v>0</v>
      </c>
      <c r="AQ99" s="32">
        <f t="shared" si="148"/>
        <v>225</v>
      </c>
      <c r="AR99" s="32">
        <f>+AR91+AR92+AR93+AR94+AR98</f>
        <v>479</v>
      </c>
      <c r="AS99" s="32">
        <f>+AS91+AS92+AS93+AS94+AS98</f>
        <v>0</v>
      </c>
      <c r="AT99" s="32">
        <f>+AT91+AT92+AT93+AT94+AT98</f>
        <v>0</v>
      </c>
      <c r="AU99" s="31">
        <f t="shared" si="149"/>
        <v>479</v>
      </c>
      <c r="AV99" s="32">
        <f>+AV91+AV92+AV93+AV94+AV98</f>
        <v>0</v>
      </c>
      <c r="AW99" s="32">
        <f>+AW91+AW92+AW93+AW94+AW98</f>
        <v>0</v>
      </c>
      <c r="AX99" s="32">
        <f>+AX91+AX92+AX93+AX94+AX98</f>
        <v>0</v>
      </c>
      <c r="AY99" s="32">
        <f t="shared" si="150"/>
        <v>0</v>
      </c>
      <c r="AZ99" s="32">
        <f>+AZ91+AZ92+AZ93+AZ94+AZ98</f>
        <v>479</v>
      </c>
      <c r="BA99" s="32">
        <f>+BA91+BA92+BA93+BA94+BA98</f>
        <v>0</v>
      </c>
      <c r="BB99" s="32">
        <f>+BB91+BB92+BB93+BB94+BB98</f>
        <v>0</v>
      </c>
      <c r="BC99" s="31">
        <f t="shared" si="151"/>
        <v>479</v>
      </c>
      <c r="BD99" s="32">
        <f>+BD91+BD92+BD93+BD94+BD98</f>
        <v>280</v>
      </c>
      <c r="BE99" s="32">
        <f>+BE91+BE92+BE93+BE94+BE98</f>
        <v>0</v>
      </c>
      <c r="BF99" s="32">
        <f>+BF91+BF92+BF93+BF94+BF98</f>
        <v>0</v>
      </c>
      <c r="BG99" s="32">
        <f t="shared" si="152"/>
        <v>280</v>
      </c>
      <c r="BH99" s="92">
        <f t="shared" si="153"/>
        <v>58.455114822546975</v>
      </c>
    </row>
    <row r="100" spans="2:64" ht="23.1" customHeight="1" x14ac:dyDescent="0.2">
      <c r="B100" s="40" t="s">
        <v>15</v>
      </c>
      <c r="C100" s="49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7"/>
    </row>
    <row r="101" spans="2:64" ht="21" customHeight="1" x14ac:dyDescent="0.2">
      <c r="B101" s="29" t="s">
        <v>13</v>
      </c>
      <c r="C101" s="14" t="s">
        <v>12</v>
      </c>
      <c r="D101" s="13">
        <v>0</v>
      </c>
      <c r="E101" s="13">
        <v>0</v>
      </c>
      <c r="F101" s="13">
        <v>0</v>
      </c>
      <c r="G101" s="13">
        <f t="shared" ref="G101:G109" si="154">+D101+E101+F101</f>
        <v>0</v>
      </c>
      <c r="H101" s="13">
        <v>0</v>
      </c>
      <c r="I101" s="13">
        <v>0</v>
      </c>
      <c r="J101" s="13">
        <v>0</v>
      </c>
      <c r="K101" s="13">
        <f t="shared" ref="K101:K109" si="155">+H101+I101+J101</f>
        <v>0</v>
      </c>
      <c r="L101" s="13">
        <v>0</v>
      </c>
      <c r="M101" s="13">
        <v>0</v>
      </c>
      <c r="N101" s="13">
        <v>0</v>
      </c>
      <c r="O101" s="28">
        <f t="shared" ref="O101:O109" si="156">+L101+M101+N101</f>
        <v>0</v>
      </c>
      <c r="P101" s="13">
        <v>0</v>
      </c>
      <c r="Q101" s="13">
        <v>0</v>
      </c>
      <c r="R101" s="13">
        <v>0</v>
      </c>
      <c r="S101" s="13">
        <f t="shared" ref="S101:S109" si="157">+P101+Q101+R101</f>
        <v>0</v>
      </c>
      <c r="T101" s="13">
        <v>0</v>
      </c>
      <c r="U101" s="13">
        <v>0</v>
      </c>
      <c r="V101" s="13">
        <v>0</v>
      </c>
      <c r="W101" s="28">
        <f t="shared" ref="W101:W109" si="158">+T101+U101+V101</f>
        <v>0</v>
      </c>
      <c r="X101" s="13">
        <v>0</v>
      </c>
      <c r="Y101" s="13">
        <v>0</v>
      </c>
      <c r="Z101" s="13">
        <v>0</v>
      </c>
      <c r="AA101" s="13">
        <f t="shared" ref="AA101:AA109" si="159">+X101+Y101+Z101</f>
        <v>0</v>
      </c>
      <c r="AB101" s="13">
        <v>0</v>
      </c>
      <c r="AC101" s="13">
        <v>0</v>
      </c>
      <c r="AD101" s="13">
        <v>0</v>
      </c>
      <c r="AE101" s="28">
        <f t="shared" ref="AE101:AE109" si="160">+AB101+AC101+AD101</f>
        <v>0</v>
      </c>
      <c r="AF101" s="13">
        <v>0</v>
      </c>
      <c r="AG101" s="13">
        <v>0</v>
      </c>
      <c r="AH101" s="13">
        <v>0</v>
      </c>
      <c r="AI101" s="13">
        <f t="shared" ref="AI101:AI109" si="161">+AF101+AG101+AH101</f>
        <v>0</v>
      </c>
      <c r="AJ101" s="13">
        <v>0</v>
      </c>
      <c r="AK101" s="13">
        <v>0</v>
      </c>
      <c r="AL101" s="13">
        <v>0</v>
      </c>
      <c r="AM101" s="28">
        <f t="shared" ref="AM101:AM109" si="162">+AJ101+AK101+AL101</f>
        <v>0</v>
      </c>
      <c r="AN101" s="13">
        <v>0</v>
      </c>
      <c r="AO101" s="13">
        <v>0</v>
      </c>
      <c r="AP101" s="13">
        <v>0</v>
      </c>
      <c r="AQ101" s="13">
        <f t="shared" ref="AQ101:AQ109" si="163">+AN101+AO101+AP101</f>
        <v>0</v>
      </c>
      <c r="AR101" s="13">
        <v>0</v>
      </c>
      <c r="AS101" s="13">
        <v>0</v>
      </c>
      <c r="AT101" s="13">
        <v>0</v>
      </c>
      <c r="AU101" s="28">
        <f t="shared" ref="AU101:AU109" si="164">+AR101+AS101+AT101</f>
        <v>0</v>
      </c>
      <c r="AV101" s="13">
        <v>0</v>
      </c>
      <c r="AW101" s="13">
        <v>0</v>
      </c>
      <c r="AX101" s="13">
        <v>0</v>
      </c>
      <c r="AY101" s="13">
        <f t="shared" ref="AY101:AY109" si="165">+AV101+AW101+AX101</f>
        <v>0</v>
      </c>
      <c r="AZ101" s="13">
        <v>0</v>
      </c>
      <c r="BA101" s="13">
        <v>0</v>
      </c>
      <c r="BB101" s="13">
        <v>0</v>
      </c>
      <c r="BC101" s="28">
        <f t="shared" ref="BC101:BC109" si="166">+AZ101+BA101+BB101</f>
        <v>0</v>
      </c>
      <c r="BD101" s="13">
        <v>0</v>
      </c>
      <c r="BE101" s="13">
        <v>0</v>
      </c>
      <c r="BF101" s="13">
        <v>0</v>
      </c>
      <c r="BG101" s="13">
        <f t="shared" ref="BG101:BG109" si="167">+BD101+BE101+BF101</f>
        <v>0</v>
      </c>
      <c r="BH101" s="89">
        <f t="shared" ref="BH101:BH109" si="168">IF(BC101=0,0,BG101/BC101*100)</f>
        <v>0</v>
      </c>
    </row>
    <row r="102" spans="2:64" ht="21" customHeight="1" x14ac:dyDescent="0.2">
      <c r="B102" s="27" t="s">
        <v>11</v>
      </c>
      <c r="C102" s="12" t="s">
        <v>10</v>
      </c>
      <c r="D102" s="10">
        <v>0</v>
      </c>
      <c r="E102" s="10">
        <v>0</v>
      </c>
      <c r="F102" s="10">
        <v>0</v>
      </c>
      <c r="G102" s="10">
        <f t="shared" si="154"/>
        <v>0</v>
      </c>
      <c r="H102" s="10">
        <v>0</v>
      </c>
      <c r="I102" s="10">
        <v>0</v>
      </c>
      <c r="J102" s="10">
        <v>0</v>
      </c>
      <c r="K102" s="10">
        <f t="shared" si="155"/>
        <v>0</v>
      </c>
      <c r="L102" s="10">
        <v>0</v>
      </c>
      <c r="M102" s="10">
        <v>0</v>
      </c>
      <c r="N102" s="10">
        <v>0</v>
      </c>
      <c r="O102" s="26">
        <f t="shared" si="156"/>
        <v>0</v>
      </c>
      <c r="P102" s="10">
        <v>0</v>
      </c>
      <c r="Q102" s="10">
        <v>0</v>
      </c>
      <c r="R102" s="10">
        <v>0</v>
      </c>
      <c r="S102" s="10">
        <f t="shared" si="157"/>
        <v>0</v>
      </c>
      <c r="T102" s="10">
        <v>0</v>
      </c>
      <c r="U102" s="10">
        <v>0</v>
      </c>
      <c r="V102" s="10">
        <v>0</v>
      </c>
      <c r="W102" s="26">
        <f t="shared" si="158"/>
        <v>0</v>
      </c>
      <c r="X102" s="10">
        <v>0</v>
      </c>
      <c r="Y102" s="10">
        <v>0</v>
      </c>
      <c r="Z102" s="10">
        <v>0</v>
      </c>
      <c r="AA102" s="10">
        <f t="shared" si="159"/>
        <v>0</v>
      </c>
      <c r="AB102" s="10">
        <v>0</v>
      </c>
      <c r="AC102" s="10">
        <v>0</v>
      </c>
      <c r="AD102" s="10">
        <v>0</v>
      </c>
      <c r="AE102" s="26">
        <f t="shared" si="160"/>
        <v>0</v>
      </c>
      <c r="AF102" s="10">
        <v>0</v>
      </c>
      <c r="AG102" s="10">
        <v>0</v>
      </c>
      <c r="AH102" s="10">
        <v>0</v>
      </c>
      <c r="AI102" s="10">
        <f t="shared" si="161"/>
        <v>0</v>
      </c>
      <c r="AJ102" s="10">
        <v>0</v>
      </c>
      <c r="AK102" s="10">
        <v>0</v>
      </c>
      <c r="AL102" s="10">
        <v>0</v>
      </c>
      <c r="AM102" s="26">
        <f t="shared" si="162"/>
        <v>0</v>
      </c>
      <c r="AN102" s="10">
        <v>0</v>
      </c>
      <c r="AO102" s="10">
        <v>0</v>
      </c>
      <c r="AP102" s="10">
        <v>0</v>
      </c>
      <c r="AQ102" s="10">
        <f t="shared" si="163"/>
        <v>0</v>
      </c>
      <c r="AR102" s="10">
        <v>0</v>
      </c>
      <c r="AS102" s="10">
        <v>0</v>
      </c>
      <c r="AT102" s="10">
        <v>0</v>
      </c>
      <c r="AU102" s="26">
        <f t="shared" si="164"/>
        <v>0</v>
      </c>
      <c r="AV102" s="10">
        <v>0</v>
      </c>
      <c r="AW102" s="10">
        <v>0</v>
      </c>
      <c r="AX102" s="10">
        <v>0</v>
      </c>
      <c r="AY102" s="10">
        <f t="shared" si="165"/>
        <v>0</v>
      </c>
      <c r="AZ102" s="10">
        <v>0</v>
      </c>
      <c r="BA102" s="10">
        <v>0</v>
      </c>
      <c r="BB102" s="10">
        <v>0</v>
      </c>
      <c r="BC102" s="26">
        <f t="shared" si="166"/>
        <v>0</v>
      </c>
      <c r="BD102" s="10">
        <v>0</v>
      </c>
      <c r="BE102" s="10">
        <v>0</v>
      </c>
      <c r="BF102" s="10">
        <v>0</v>
      </c>
      <c r="BG102" s="10">
        <f t="shared" si="167"/>
        <v>0</v>
      </c>
      <c r="BH102" s="90">
        <f t="shared" si="168"/>
        <v>0</v>
      </c>
    </row>
    <row r="103" spans="2:64" ht="21" customHeight="1" x14ac:dyDescent="0.2">
      <c r="B103" s="27" t="s">
        <v>9</v>
      </c>
      <c r="C103" s="12" t="s">
        <v>8</v>
      </c>
      <c r="D103" s="10">
        <v>1381</v>
      </c>
      <c r="E103" s="10">
        <v>0</v>
      </c>
      <c r="F103" s="10">
        <v>0</v>
      </c>
      <c r="G103" s="10">
        <f t="shared" si="154"/>
        <v>1381</v>
      </c>
      <c r="H103" s="10">
        <v>0</v>
      </c>
      <c r="I103" s="10">
        <v>0</v>
      </c>
      <c r="J103" s="10">
        <v>0</v>
      </c>
      <c r="K103" s="10">
        <f t="shared" si="155"/>
        <v>0</v>
      </c>
      <c r="L103" s="10">
        <v>1381</v>
      </c>
      <c r="M103" s="10">
        <v>0</v>
      </c>
      <c r="N103" s="10">
        <v>0</v>
      </c>
      <c r="O103" s="26">
        <f t="shared" si="156"/>
        <v>1381</v>
      </c>
      <c r="P103" s="10">
        <v>0</v>
      </c>
      <c r="Q103" s="10">
        <v>0</v>
      </c>
      <c r="R103" s="10">
        <v>0</v>
      </c>
      <c r="S103" s="10">
        <f t="shared" si="157"/>
        <v>0</v>
      </c>
      <c r="T103" s="10">
        <v>1381</v>
      </c>
      <c r="U103" s="10">
        <v>0</v>
      </c>
      <c r="V103" s="10">
        <v>0</v>
      </c>
      <c r="W103" s="26">
        <f t="shared" si="158"/>
        <v>1381</v>
      </c>
      <c r="X103" s="10">
        <v>0</v>
      </c>
      <c r="Y103" s="10">
        <v>0</v>
      </c>
      <c r="Z103" s="10">
        <v>0</v>
      </c>
      <c r="AA103" s="10">
        <f t="shared" si="159"/>
        <v>0</v>
      </c>
      <c r="AB103" s="10">
        <v>1381</v>
      </c>
      <c r="AC103" s="10">
        <v>0</v>
      </c>
      <c r="AD103" s="10">
        <v>0</v>
      </c>
      <c r="AE103" s="26">
        <f t="shared" si="160"/>
        <v>1381</v>
      </c>
      <c r="AF103" s="10">
        <v>0</v>
      </c>
      <c r="AG103" s="10">
        <v>0</v>
      </c>
      <c r="AH103" s="10">
        <v>0</v>
      </c>
      <c r="AI103" s="10">
        <f t="shared" si="161"/>
        <v>0</v>
      </c>
      <c r="AJ103" s="10">
        <v>1381</v>
      </c>
      <c r="AK103" s="10">
        <v>0</v>
      </c>
      <c r="AL103" s="10">
        <v>0</v>
      </c>
      <c r="AM103" s="26">
        <f t="shared" si="162"/>
        <v>1381</v>
      </c>
      <c r="AN103" s="10">
        <v>0</v>
      </c>
      <c r="AO103" s="10">
        <v>0</v>
      </c>
      <c r="AP103" s="10">
        <v>0</v>
      </c>
      <c r="AQ103" s="10">
        <f t="shared" si="163"/>
        <v>0</v>
      </c>
      <c r="AR103" s="10">
        <v>1381</v>
      </c>
      <c r="AS103" s="10">
        <v>0</v>
      </c>
      <c r="AT103" s="10">
        <v>0</v>
      </c>
      <c r="AU103" s="26">
        <f t="shared" si="164"/>
        <v>1381</v>
      </c>
      <c r="AV103" s="10">
        <v>0</v>
      </c>
      <c r="AW103" s="10">
        <v>0</v>
      </c>
      <c r="AX103" s="10">
        <v>0</v>
      </c>
      <c r="AY103" s="10">
        <f t="shared" si="165"/>
        <v>0</v>
      </c>
      <c r="AZ103" s="10">
        <v>1381</v>
      </c>
      <c r="BA103" s="10">
        <v>0</v>
      </c>
      <c r="BB103" s="10">
        <v>0</v>
      </c>
      <c r="BC103" s="26">
        <f t="shared" si="166"/>
        <v>1381</v>
      </c>
      <c r="BD103" s="10">
        <v>410.54300000000001</v>
      </c>
      <c r="BE103" s="10">
        <v>0</v>
      </c>
      <c r="BF103" s="10">
        <v>0</v>
      </c>
      <c r="BG103" s="10">
        <f t="shared" si="167"/>
        <v>410.54300000000001</v>
      </c>
      <c r="BH103" s="90">
        <f t="shared" si="168"/>
        <v>29.72795076031861</v>
      </c>
    </row>
    <row r="104" spans="2:64" ht="21" customHeight="1" x14ac:dyDescent="0.2">
      <c r="B104" s="27" t="s">
        <v>7</v>
      </c>
      <c r="C104" s="12" t="s">
        <v>6</v>
      </c>
      <c r="D104" s="10">
        <f>+D105+D106+D107</f>
        <v>16898</v>
      </c>
      <c r="E104" s="10">
        <f>+E105+E106+E107</f>
        <v>0</v>
      </c>
      <c r="F104" s="10">
        <f>+F105+F106+F107</f>
        <v>0</v>
      </c>
      <c r="G104" s="10">
        <f t="shared" si="154"/>
        <v>16898</v>
      </c>
      <c r="H104" s="10">
        <f>+H105+H106+H107</f>
        <v>7661</v>
      </c>
      <c r="I104" s="10">
        <f>+I105+I106+I107</f>
        <v>0</v>
      </c>
      <c r="J104" s="10">
        <f>+J105+J106+J107</f>
        <v>0</v>
      </c>
      <c r="K104" s="10">
        <f t="shared" si="155"/>
        <v>7661</v>
      </c>
      <c r="L104" s="10">
        <f>+L105+L106+L107</f>
        <v>24559</v>
      </c>
      <c r="M104" s="10">
        <f>+M105+M106+M107</f>
        <v>0</v>
      </c>
      <c r="N104" s="10">
        <f>+N105+N106+N107</f>
        <v>0</v>
      </c>
      <c r="O104" s="26">
        <f t="shared" si="156"/>
        <v>24559</v>
      </c>
      <c r="P104" s="10">
        <f>+P105+P106+P107</f>
        <v>0</v>
      </c>
      <c r="Q104" s="10">
        <f>+Q105+Q106+Q107</f>
        <v>0</v>
      </c>
      <c r="R104" s="10">
        <f>+R105+R106+R107</f>
        <v>0</v>
      </c>
      <c r="S104" s="10">
        <f t="shared" si="157"/>
        <v>0</v>
      </c>
      <c r="T104" s="10">
        <f>+T105+T106+T107</f>
        <v>24559</v>
      </c>
      <c r="U104" s="10">
        <f>+U105+U106+U107</f>
        <v>0</v>
      </c>
      <c r="V104" s="10">
        <f>+V105+V106+V107</f>
        <v>0</v>
      </c>
      <c r="W104" s="26">
        <f t="shared" si="158"/>
        <v>24559</v>
      </c>
      <c r="X104" s="10">
        <f>+X105+X106+X107</f>
        <v>1417</v>
      </c>
      <c r="Y104" s="10">
        <f>+Y105+Y106+Y107</f>
        <v>0</v>
      </c>
      <c r="Z104" s="10">
        <f>+Z105+Z106+Z107</f>
        <v>0</v>
      </c>
      <c r="AA104" s="10">
        <f t="shared" si="159"/>
        <v>1417</v>
      </c>
      <c r="AB104" s="10">
        <f>+AB105+AB106+AB107</f>
        <v>25976</v>
      </c>
      <c r="AC104" s="10">
        <f>+AC105+AC106+AC107</f>
        <v>0</v>
      </c>
      <c r="AD104" s="10">
        <f>+AD105+AD106+AD107</f>
        <v>0</v>
      </c>
      <c r="AE104" s="26">
        <f t="shared" si="160"/>
        <v>25976</v>
      </c>
      <c r="AF104" s="10">
        <f>+AF105+AF106+AF107</f>
        <v>0</v>
      </c>
      <c r="AG104" s="10">
        <f>+AG105+AG106+AG107</f>
        <v>0</v>
      </c>
      <c r="AH104" s="10">
        <f>+AH105+AH106+AH107</f>
        <v>0</v>
      </c>
      <c r="AI104" s="10">
        <f t="shared" si="161"/>
        <v>0</v>
      </c>
      <c r="AJ104" s="10">
        <f>+AJ105+AJ106+AJ107</f>
        <v>25976</v>
      </c>
      <c r="AK104" s="10">
        <f>+AK105+AK106+AK107</f>
        <v>0</v>
      </c>
      <c r="AL104" s="10">
        <f>+AL105+AL106+AL107</f>
        <v>0</v>
      </c>
      <c r="AM104" s="26">
        <f t="shared" si="162"/>
        <v>25976</v>
      </c>
      <c r="AN104" s="10">
        <f>+AN105+AN106+AN107</f>
        <v>0</v>
      </c>
      <c r="AO104" s="10">
        <f>+AO105+AO106+AO107</f>
        <v>0</v>
      </c>
      <c r="AP104" s="10">
        <f>+AP105+AP106+AP107</f>
        <v>0</v>
      </c>
      <c r="AQ104" s="10">
        <f t="shared" si="163"/>
        <v>0</v>
      </c>
      <c r="AR104" s="10">
        <f>+AR105+AR106+AR107</f>
        <v>25976</v>
      </c>
      <c r="AS104" s="10">
        <f>+AS105+AS106+AS107</f>
        <v>0</v>
      </c>
      <c r="AT104" s="10">
        <f>+AT105+AT106+AT107</f>
        <v>0</v>
      </c>
      <c r="AU104" s="26">
        <f t="shared" si="164"/>
        <v>25976</v>
      </c>
      <c r="AV104" s="10">
        <f>+AV105+AV106+AV107</f>
        <v>0</v>
      </c>
      <c r="AW104" s="10">
        <f>+AW105+AW106+AW107</f>
        <v>0</v>
      </c>
      <c r="AX104" s="10">
        <f>+AX105+AX106+AX107</f>
        <v>0</v>
      </c>
      <c r="AY104" s="10">
        <f t="shared" si="165"/>
        <v>0</v>
      </c>
      <c r="AZ104" s="10">
        <f>+AZ105+AZ106+AZ107</f>
        <v>25976</v>
      </c>
      <c r="BA104" s="10">
        <f>+BA105+BA106+BA107</f>
        <v>0</v>
      </c>
      <c r="BB104" s="10">
        <f>+BB105+BB106+BB107</f>
        <v>0</v>
      </c>
      <c r="BC104" s="26">
        <f t="shared" si="166"/>
        <v>25976</v>
      </c>
      <c r="BD104" s="10">
        <f>+BD105+BD106+BD107</f>
        <v>25151.484</v>
      </c>
      <c r="BE104" s="10">
        <f>+BE105+BE106+BE107</f>
        <v>0</v>
      </c>
      <c r="BF104" s="10">
        <f>+BF105+BF106+BF107</f>
        <v>0</v>
      </c>
      <c r="BG104" s="10">
        <f t="shared" si="167"/>
        <v>25151.484</v>
      </c>
      <c r="BH104" s="90">
        <f t="shared" si="168"/>
        <v>96.825854635047733</v>
      </c>
    </row>
    <row r="105" spans="2:64" ht="21" customHeight="1" x14ac:dyDescent="0.2">
      <c r="B105" s="27"/>
      <c r="C105" s="11" t="s">
        <v>5</v>
      </c>
      <c r="D105" s="10">
        <v>15898</v>
      </c>
      <c r="E105" s="10">
        <v>0</v>
      </c>
      <c r="F105" s="10">
        <v>0</v>
      </c>
      <c r="G105" s="10">
        <f t="shared" si="154"/>
        <v>15898</v>
      </c>
      <c r="H105" s="10">
        <v>7661</v>
      </c>
      <c r="I105" s="10">
        <v>0</v>
      </c>
      <c r="J105" s="10">
        <v>0</v>
      </c>
      <c r="K105" s="10">
        <f t="shared" si="155"/>
        <v>7661</v>
      </c>
      <c r="L105" s="10">
        <v>23559</v>
      </c>
      <c r="M105" s="10">
        <v>0</v>
      </c>
      <c r="N105" s="10">
        <v>0</v>
      </c>
      <c r="O105" s="26">
        <f t="shared" si="156"/>
        <v>23559</v>
      </c>
      <c r="P105" s="10">
        <v>0</v>
      </c>
      <c r="Q105" s="10">
        <v>0</v>
      </c>
      <c r="R105" s="10">
        <v>0</v>
      </c>
      <c r="S105" s="10">
        <f t="shared" si="157"/>
        <v>0</v>
      </c>
      <c r="T105" s="10">
        <v>23559</v>
      </c>
      <c r="U105" s="10">
        <v>0</v>
      </c>
      <c r="V105" s="10">
        <v>0</v>
      </c>
      <c r="W105" s="26">
        <f t="shared" si="158"/>
        <v>23559</v>
      </c>
      <c r="X105" s="10">
        <v>1417</v>
      </c>
      <c r="Y105" s="10">
        <v>0</v>
      </c>
      <c r="Z105" s="10">
        <v>0</v>
      </c>
      <c r="AA105" s="10">
        <f t="shared" si="159"/>
        <v>1417</v>
      </c>
      <c r="AB105" s="10">
        <v>24976</v>
      </c>
      <c r="AC105" s="10">
        <v>0</v>
      </c>
      <c r="AD105" s="10">
        <v>0</v>
      </c>
      <c r="AE105" s="26">
        <f t="shared" si="160"/>
        <v>24976</v>
      </c>
      <c r="AF105" s="10">
        <v>0</v>
      </c>
      <c r="AG105" s="10">
        <v>0</v>
      </c>
      <c r="AH105" s="10">
        <v>0</v>
      </c>
      <c r="AI105" s="10">
        <f t="shared" si="161"/>
        <v>0</v>
      </c>
      <c r="AJ105" s="10">
        <v>24976</v>
      </c>
      <c r="AK105" s="10">
        <v>0</v>
      </c>
      <c r="AL105" s="10">
        <v>0</v>
      </c>
      <c r="AM105" s="26">
        <f t="shared" si="162"/>
        <v>24976</v>
      </c>
      <c r="AN105" s="10">
        <v>0</v>
      </c>
      <c r="AO105" s="10">
        <v>0</v>
      </c>
      <c r="AP105" s="10">
        <v>0</v>
      </c>
      <c r="AQ105" s="10">
        <f t="shared" si="163"/>
        <v>0</v>
      </c>
      <c r="AR105" s="10">
        <v>24976</v>
      </c>
      <c r="AS105" s="10">
        <v>0</v>
      </c>
      <c r="AT105" s="10">
        <v>0</v>
      </c>
      <c r="AU105" s="26">
        <f t="shared" si="164"/>
        <v>24976</v>
      </c>
      <c r="AV105" s="10">
        <v>0</v>
      </c>
      <c r="AW105" s="10">
        <v>0</v>
      </c>
      <c r="AX105" s="10">
        <v>0</v>
      </c>
      <c r="AY105" s="10">
        <f t="shared" si="165"/>
        <v>0</v>
      </c>
      <c r="AZ105" s="10">
        <v>24976</v>
      </c>
      <c r="BA105" s="10">
        <v>0</v>
      </c>
      <c r="BB105" s="10">
        <v>0</v>
      </c>
      <c r="BC105" s="26">
        <f t="shared" si="166"/>
        <v>24976</v>
      </c>
      <c r="BD105" s="10">
        <v>8002.4840000000004</v>
      </c>
      <c r="BE105" s="10">
        <v>0</v>
      </c>
      <c r="BF105" s="10">
        <v>0</v>
      </c>
      <c r="BG105" s="10">
        <f t="shared" si="167"/>
        <v>8002.4840000000004</v>
      </c>
      <c r="BH105" s="90">
        <f t="shared" si="168"/>
        <v>32.040695067264572</v>
      </c>
    </row>
    <row r="106" spans="2:64" ht="21" customHeight="1" x14ac:dyDescent="0.2">
      <c r="B106" s="27"/>
      <c r="C106" s="11" t="s">
        <v>4</v>
      </c>
      <c r="D106" s="10">
        <v>1000</v>
      </c>
      <c r="E106" s="10">
        <v>0</v>
      </c>
      <c r="F106" s="10">
        <v>0</v>
      </c>
      <c r="G106" s="10">
        <f t="shared" si="154"/>
        <v>1000</v>
      </c>
      <c r="H106" s="10">
        <v>0</v>
      </c>
      <c r="I106" s="10">
        <v>0</v>
      </c>
      <c r="J106" s="10">
        <v>0</v>
      </c>
      <c r="K106" s="10">
        <f t="shared" si="155"/>
        <v>0</v>
      </c>
      <c r="L106" s="10">
        <v>1000</v>
      </c>
      <c r="M106" s="10">
        <v>0</v>
      </c>
      <c r="N106" s="10">
        <v>0</v>
      </c>
      <c r="O106" s="26">
        <f t="shared" si="156"/>
        <v>1000</v>
      </c>
      <c r="P106" s="10">
        <v>0</v>
      </c>
      <c r="Q106" s="10">
        <v>0</v>
      </c>
      <c r="R106" s="10">
        <v>0</v>
      </c>
      <c r="S106" s="10">
        <f t="shared" si="157"/>
        <v>0</v>
      </c>
      <c r="T106" s="10">
        <v>1000</v>
      </c>
      <c r="U106" s="10">
        <v>0</v>
      </c>
      <c r="V106" s="10">
        <v>0</v>
      </c>
      <c r="W106" s="26">
        <f t="shared" si="158"/>
        <v>1000</v>
      </c>
      <c r="X106" s="10">
        <v>0</v>
      </c>
      <c r="Y106" s="10">
        <v>0</v>
      </c>
      <c r="Z106" s="10">
        <v>0</v>
      </c>
      <c r="AA106" s="10">
        <f t="shared" si="159"/>
        <v>0</v>
      </c>
      <c r="AB106" s="10">
        <v>1000</v>
      </c>
      <c r="AC106" s="10">
        <v>0</v>
      </c>
      <c r="AD106" s="10">
        <v>0</v>
      </c>
      <c r="AE106" s="26">
        <f t="shared" si="160"/>
        <v>1000</v>
      </c>
      <c r="AF106" s="10">
        <v>0</v>
      </c>
      <c r="AG106" s="10">
        <v>0</v>
      </c>
      <c r="AH106" s="10">
        <v>0</v>
      </c>
      <c r="AI106" s="10">
        <f t="shared" si="161"/>
        <v>0</v>
      </c>
      <c r="AJ106" s="10">
        <v>1000</v>
      </c>
      <c r="AK106" s="10">
        <v>0</v>
      </c>
      <c r="AL106" s="10">
        <v>0</v>
      </c>
      <c r="AM106" s="26">
        <f t="shared" si="162"/>
        <v>1000</v>
      </c>
      <c r="AN106" s="10">
        <v>0</v>
      </c>
      <c r="AO106" s="10">
        <v>0</v>
      </c>
      <c r="AP106" s="10">
        <v>0</v>
      </c>
      <c r="AQ106" s="10">
        <f t="shared" si="163"/>
        <v>0</v>
      </c>
      <c r="AR106" s="10">
        <v>1000</v>
      </c>
      <c r="AS106" s="10">
        <v>0</v>
      </c>
      <c r="AT106" s="10">
        <v>0</v>
      </c>
      <c r="AU106" s="26">
        <f t="shared" si="164"/>
        <v>1000</v>
      </c>
      <c r="AV106" s="10">
        <v>0</v>
      </c>
      <c r="AW106" s="10">
        <v>0</v>
      </c>
      <c r="AX106" s="10">
        <v>0</v>
      </c>
      <c r="AY106" s="10">
        <f t="shared" si="165"/>
        <v>0</v>
      </c>
      <c r="AZ106" s="10">
        <v>1000</v>
      </c>
      <c r="BA106" s="10">
        <v>0</v>
      </c>
      <c r="BB106" s="10">
        <v>0</v>
      </c>
      <c r="BC106" s="26">
        <f t="shared" si="166"/>
        <v>1000</v>
      </c>
      <c r="BD106" s="10">
        <v>17149</v>
      </c>
      <c r="BE106" s="10">
        <v>0</v>
      </c>
      <c r="BF106" s="10">
        <v>0</v>
      </c>
      <c r="BG106" s="10">
        <f t="shared" si="167"/>
        <v>17149</v>
      </c>
      <c r="BH106" s="90">
        <f t="shared" si="168"/>
        <v>1714.9</v>
      </c>
    </row>
    <row r="107" spans="2:64" ht="21" hidden="1" customHeight="1" outlineLevel="1" x14ac:dyDescent="0.2">
      <c r="B107" s="27"/>
      <c r="C107" s="11" t="s">
        <v>3</v>
      </c>
      <c r="D107" s="10">
        <v>0</v>
      </c>
      <c r="E107" s="10">
        <v>0</v>
      </c>
      <c r="F107" s="10">
        <v>0</v>
      </c>
      <c r="G107" s="10">
        <f t="shared" si="154"/>
        <v>0</v>
      </c>
      <c r="H107" s="10">
        <v>0</v>
      </c>
      <c r="I107" s="10">
        <v>0</v>
      </c>
      <c r="J107" s="10">
        <v>0</v>
      </c>
      <c r="K107" s="10">
        <f t="shared" si="155"/>
        <v>0</v>
      </c>
      <c r="L107" s="10">
        <v>0</v>
      </c>
      <c r="M107" s="10">
        <v>0</v>
      </c>
      <c r="N107" s="10">
        <v>0</v>
      </c>
      <c r="O107" s="26">
        <f t="shared" si="156"/>
        <v>0</v>
      </c>
      <c r="P107" s="10">
        <v>0</v>
      </c>
      <c r="Q107" s="10">
        <v>0</v>
      </c>
      <c r="R107" s="10">
        <v>0</v>
      </c>
      <c r="S107" s="10">
        <f t="shared" si="157"/>
        <v>0</v>
      </c>
      <c r="T107" s="10">
        <v>0</v>
      </c>
      <c r="U107" s="10">
        <v>0</v>
      </c>
      <c r="V107" s="10">
        <v>0</v>
      </c>
      <c r="W107" s="26">
        <f t="shared" si="158"/>
        <v>0</v>
      </c>
      <c r="X107" s="10">
        <v>0</v>
      </c>
      <c r="Y107" s="10">
        <v>0</v>
      </c>
      <c r="Z107" s="10">
        <v>0</v>
      </c>
      <c r="AA107" s="10">
        <f t="shared" si="159"/>
        <v>0</v>
      </c>
      <c r="AB107" s="10">
        <v>0</v>
      </c>
      <c r="AC107" s="10">
        <v>0</v>
      </c>
      <c r="AD107" s="10">
        <v>0</v>
      </c>
      <c r="AE107" s="26">
        <f t="shared" si="160"/>
        <v>0</v>
      </c>
      <c r="AF107" s="10">
        <v>0</v>
      </c>
      <c r="AG107" s="10">
        <v>0</v>
      </c>
      <c r="AH107" s="10">
        <v>0</v>
      </c>
      <c r="AI107" s="10">
        <f t="shared" si="161"/>
        <v>0</v>
      </c>
      <c r="AJ107" s="10">
        <v>0</v>
      </c>
      <c r="AK107" s="10">
        <v>0</v>
      </c>
      <c r="AL107" s="10">
        <v>0</v>
      </c>
      <c r="AM107" s="26">
        <f t="shared" si="162"/>
        <v>0</v>
      </c>
      <c r="AN107" s="10">
        <v>0</v>
      </c>
      <c r="AO107" s="10">
        <v>0</v>
      </c>
      <c r="AP107" s="10">
        <v>0</v>
      </c>
      <c r="AQ107" s="10">
        <f t="shared" si="163"/>
        <v>0</v>
      </c>
      <c r="AR107" s="10">
        <v>0</v>
      </c>
      <c r="AS107" s="10">
        <v>0</v>
      </c>
      <c r="AT107" s="10">
        <v>0</v>
      </c>
      <c r="AU107" s="26">
        <f t="shared" si="164"/>
        <v>0</v>
      </c>
      <c r="AV107" s="10">
        <v>0</v>
      </c>
      <c r="AW107" s="10">
        <v>0</v>
      </c>
      <c r="AX107" s="10">
        <v>0</v>
      </c>
      <c r="AY107" s="10">
        <f t="shared" si="165"/>
        <v>0</v>
      </c>
      <c r="AZ107" s="10">
        <v>0</v>
      </c>
      <c r="BA107" s="10">
        <v>0</v>
      </c>
      <c r="BB107" s="10">
        <v>0</v>
      </c>
      <c r="BC107" s="26">
        <f t="shared" si="166"/>
        <v>0</v>
      </c>
      <c r="BD107" s="10">
        <v>0</v>
      </c>
      <c r="BE107" s="10">
        <v>0</v>
      </c>
      <c r="BF107" s="10">
        <v>0</v>
      </c>
      <c r="BG107" s="10">
        <f t="shared" si="167"/>
        <v>0</v>
      </c>
      <c r="BH107" s="90">
        <f t="shared" si="168"/>
        <v>0</v>
      </c>
    </row>
    <row r="108" spans="2:64" ht="21" customHeight="1" collapsed="1" x14ac:dyDescent="0.2">
      <c r="B108" s="25" t="s">
        <v>2</v>
      </c>
      <c r="C108" s="12" t="s">
        <v>1</v>
      </c>
      <c r="D108" s="24">
        <v>4936</v>
      </c>
      <c r="E108" s="24">
        <v>0</v>
      </c>
      <c r="F108" s="24">
        <v>0</v>
      </c>
      <c r="G108" s="24">
        <f t="shared" si="154"/>
        <v>4936</v>
      </c>
      <c r="H108" s="24">
        <v>2069</v>
      </c>
      <c r="I108" s="24">
        <v>0</v>
      </c>
      <c r="J108" s="24">
        <v>0</v>
      </c>
      <c r="K108" s="24">
        <f t="shared" si="155"/>
        <v>2069</v>
      </c>
      <c r="L108" s="24">
        <v>7005</v>
      </c>
      <c r="M108" s="24">
        <v>0</v>
      </c>
      <c r="N108" s="24">
        <v>0</v>
      </c>
      <c r="O108" s="23">
        <f t="shared" si="156"/>
        <v>7005</v>
      </c>
      <c r="P108" s="24">
        <v>0</v>
      </c>
      <c r="Q108" s="24">
        <v>0</v>
      </c>
      <c r="R108" s="24">
        <v>0</v>
      </c>
      <c r="S108" s="24">
        <f t="shared" si="157"/>
        <v>0</v>
      </c>
      <c r="T108" s="24">
        <v>7005</v>
      </c>
      <c r="U108" s="24">
        <v>0</v>
      </c>
      <c r="V108" s="24">
        <v>0</v>
      </c>
      <c r="W108" s="23">
        <f t="shared" si="158"/>
        <v>7005</v>
      </c>
      <c r="X108" s="24">
        <v>383</v>
      </c>
      <c r="Y108" s="24">
        <v>0</v>
      </c>
      <c r="Z108" s="24">
        <v>0</v>
      </c>
      <c r="AA108" s="24">
        <f t="shared" si="159"/>
        <v>383</v>
      </c>
      <c r="AB108" s="24">
        <v>7388</v>
      </c>
      <c r="AC108" s="24">
        <v>0</v>
      </c>
      <c r="AD108" s="24">
        <v>0</v>
      </c>
      <c r="AE108" s="23">
        <f t="shared" si="160"/>
        <v>7388</v>
      </c>
      <c r="AF108" s="24">
        <v>0</v>
      </c>
      <c r="AG108" s="24">
        <v>0</v>
      </c>
      <c r="AH108" s="24">
        <v>0</v>
      </c>
      <c r="AI108" s="24">
        <f t="shared" si="161"/>
        <v>0</v>
      </c>
      <c r="AJ108" s="24">
        <v>7388</v>
      </c>
      <c r="AK108" s="24">
        <v>0</v>
      </c>
      <c r="AL108" s="24">
        <v>0</v>
      </c>
      <c r="AM108" s="23">
        <f t="shared" si="162"/>
        <v>7388</v>
      </c>
      <c r="AN108" s="24">
        <v>0</v>
      </c>
      <c r="AO108" s="24">
        <v>0</v>
      </c>
      <c r="AP108" s="24">
        <v>0</v>
      </c>
      <c r="AQ108" s="24">
        <f t="shared" si="163"/>
        <v>0</v>
      </c>
      <c r="AR108" s="24">
        <v>7388</v>
      </c>
      <c r="AS108" s="24">
        <v>0</v>
      </c>
      <c r="AT108" s="24">
        <v>0</v>
      </c>
      <c r="AU108" s="23">
        <f t="shared" si="164"/>
        <v>7388</v>
      </c>
      <c r="AV108" s="24">
        <v>0</v>
      </c>
      <c r="AW108" s="24">
        <v>0</v>
      </c>
      <c r="AX108" s="24">
        <v>0</v>
      </c>
      <c r="AY108" s="24">
        <f t="shared" si="165"/>
        <v>0</v>
      </c>
      <c r="AZ108" s="24">
        <v>7388</v>
      </c>
      <c r="BA108" s="24">
        <v>0</v>
      </c>
      <c r="BB108" s="24">
        <v>0</v>
      </c>
      <c r="BC108" s="23">
        <f t="shared" si="166"/>
        <v>7388</v>
      </c>
      <c r="BD108" s="24">
        <v>6901.7479999999996</v>
      </c>
      <c r="BE108" s="24">
        <v>0</v>
      </c>
      <c r="BF108" s="24">
        <v>0</v>
      </c>
      <c r="BG108" s="24">
        <f t="shared" si="167"/>
        <v>6901.7479999999996</v>
      </c>
      <c r="BH108" s="91">
        <f t="shared" si="168"/>
        <v>93.418354087709801</v>
      </c>
    </row>
    <row r="109" spans="2:64" ht="23.1" customHeight="1" x14ac:dyDescent="0.2">
      <c r="B109" s="22"/>
      <c r="C109" s="21" t="s">
        <v>0</v>
      </c>
      <c r="D109" s="20">
        <f>+D101+D102+D103+D104+D108</f>
        <v>23215</v>
      </c>
      <c r="E109" s="20">
        <f>+E101+E102+E103+E104+E108</f>
        <v>0</v>
      </c>
      <c r="F109" s="20">
        <f>+F101+F102+F103+F104+F108</f>
        <v>0</v>
      </c>
      <c r="G109" s="20">
        <f t="shared" si="154"/>
        <v>23215</v>
      </c>
      <c r="H109" s="20">
        <f>+H101+H102+H103+H104+H108</f>
        <v>9730</v>
      </c>
      <c r="I109" s="20">
        <f>+I101+I102+I103+I104+I108</f>
        <v>0</v>
      </c>
      <c r="J109" s="20">
        <f>+J101+J102+J103+J104+J108</f>
        <v>0</v>
      </c>
      <c r="K109" s="20">
        <f t="shared" si="155"/>
        <v>9730</v>
      </c>
      <c r="L109" s="20">
        <f>+L101+L102+L103+L104+L108</f>
        <v>32945</v>
      </c>
      <c r="M109" s="20">
        <f>+M101+M102+M103+M104+M108</f>
        <v>0</v>
      </c>
      <c r="N109" s="20">
        <f>+N101+N102+N103+N104+N108</f>
        <v>0</v>
      </c>
      <c r="O109" s="19">
        <f t="shared" si="156"/>
        <v>32945</v>
      </c>
      <c r="P109" s="20">
        <f>+P101+P102+P103+P104+P108</f>
        <v>0</v>
      </c>
      <c r="Q109" s="20">
        <f>+Q101+Q102+Q103+Q104+Q108</f>
        <v>0</v>
      </c>
      <c r="R109" s="20">
        <f>+R101+R102+R103+R104+R108</f>
        <v>0</v>
      </c>
      <c r="S109" s="20">
        <f t="shared" si="157"/>
        <v>0</v>
      </c>
      <c r="T109" s="20">
        <f>+T101+T102+T103+T104+T108</f>
        <v>32945</v>
      </c>
      <c r="U109" s="20">
        <f>+U101+U102+U103+U104+U108</f>
        <v>0</v>
      </c>
      <c r="V109" s="20">
        <f>+V101+V102+V103+V104+V108</f>
        <v>0</v>
      </c>
      <c r="W109" s="19">
        <f t="shared" si="158"/>
        <v>32945</v>
      </c>
      <c r="X109" s="20">
        <f>+X101+X102+X103+X104+X108</f>
        <v>1800</v>
      </c>
      <c r="Y109" s="20">
        <f>+Y101+Y102+Y103+Y104+Y108</f>
        <v>0</v>
      </c>
      <c r="Z109" s="20">
        <f>+Z101+Z102+Z103+Z104+Z108</f>
        <v>0</v>
      </c>
      <c r="AA109" s="20">
        <f t="shared" si="159"/>
        <v>1800</v>
      </c>
      <c r="AB109" s="20">
        <f>+AB101+AB102+AB103+AB104+AB108</f>
        <v>34745</v>
      </c>
      <c r="AC109" s="20">
        <f>+AC101+AC102+AC103+AC104+AC108</f>
        <v>0</v>
      </c>
      <c r="AD109" s="20">
        <f>+AD101+AD102+AD103+AD104+AD108</f>
        <v>0</v>
      </c>
      <c r="AE109" s="19">
        <f t="shared" si="160"/>
        <v>34745</v>
      </c>
      <c r="AF109" s="20">
        <f>+AF101+AF102+AF103+AF104+AF108</f>
        <v>0</v>
      </c>
      <c r="AG109" s="20">
        <f>+AG101+AG102+AG103+AG104+AG108</f>
        <v>0</v>
      </c>
      <c r="AH109" s="20">
        <f>+AH101+AH102+AH103+AH104+AH108</f>
        <v>0</v>
      </c>
      <c r="AI109" s="20">
        <f t="shared" si="161"/>
        <v>0</v>
      </c>
      <c r="AJ109" s="20">
        <f>+AJ101+AJ102+AJ103+AJ104+AJ108</f>
        <v>34745</v>
      </c>
      <c r="AK109" s="20">
        <f>+AK101+AK102+AK103+AK104+AK108</f>
        <v>0</v>
      </c>
      <c r="AL109" s="20">
        <f>+AL101+AL102+AL103+AL104+AL108</f>
        <v>0</v>
      </c>
      <c r="AM109" s="19">
        <f t="shared" si="162"/>
        <v>34745</v>
      </c>
      <c r="AN109" s="20">
        <f>+AN101+AN102+AN103+AN104+AN108</f>
        <v>0</v>
      </c>
      <c r="AO109" s="20">
        <f>+AO101+AO102+AO103+AO104+AO108</f>
        <v>0</v>
      </c>
      <c r="AP109" s="20">
        <f>+AP101+AP102+AP103+AP104+AP108</f>
        <v>0</v>
      </c>
      <c r="AQ109" s="20">
        <f t="shared" si="163"/>
        <v>0</v>
      </c>
      <c r="AR109" s="20">
        <f>+AR101+AR102+AR103+AR104+AR108</f>
        <v>34745</v>
      </c>
      <c r="AS109" s="20">
        <f>+AS101+AS102+AS103+AS104+AS108</f>
        <v>0</v>
      </c>
      <c r="AT109" s="20">
        <f>+AT101+AT102+AT103+AT104+AT108</f>
        <v>0</v>
      </c>
      <c r="AU109" s="19">
        <f t="shared" si="164"/>
        <v>34745</v>
      </c>
      <c r="AV109" s="20">
        <f>+AV101+AV102+AV103+AV104+AV108</f>
        <v>0</v>
      </c>
      <c r="AW109" s="20">
        <f>+AW101+AW102+AW103+AW104+AW108</f>
        <v>0</v>
      </c>
      <c r="AX109" s="20">
        <f>+AX101+AX102+AX103+AX104+AX108</f>
        <v>0</v>
      </c>
      <c r="AY109" s="20">
        <f t="shared" si="165"/>
        <v>0</v>
      </c>
      <c r="AZ109" s="20">
        <f>+AZ101+AZ102+AZ103+AZ104+AZ108</f>
        <v>34745</v>
      </c>
      <c r="BA109" s="20">
        <f>+BA101+BA102+BA103+BA104+BA108</f>
        <v>0</v>
      </c>
      <c r="BB109" s="20">
        <f>+BB101+BB102+BB103+BB104+BB108</f>
        <v>0</v>
      </c>
      <c r="BC109" s="19">
        <f t="shared" si="166"/>
        <v>34745</v>
      </c>
      <c r="BD109" s="20">
        <f>+BD101+BD102+BD103+BD104+BD108</f>
        <v>32463.775000000001</v>
      </c>
      <c r="BE109" s="20">
        <f>+BE101+BE102+BE103+BE104+BE108</f>
        <v>0</v>
      </c>
      <c r="BF109" s="20">
        <f>+BF101+BF102+BF103+BF104+BF108</f>
        <v>0</v>
      </c>
      <c r="BG109" s="20">
        <f t="shared" si="167"/>
        <v>32463.775000000001</v>
      </c>
      <c r="BH109" s="92">
        <f t="shared" si="168"/>
        <v>93.434379047344947</v>
      </c>
    </row>
    <row r="110" spans="2:64" s="6" customFormat="1" ht="22.5" customHeight="1" thickBot="1" x14ac:dyDescent="0.25">
      <c r="B110" s="74"/>
      <c r="C110" s="75"/>
      <c r="D110" s="76"/>
      <c r="E110" s="76"/>
      <c r="F110" s="76"/>
      <c r="G110" s="76"/>
      <c r="H110" s="76"/>
      <c r="I110" s="76"/>
      <c r="J110" s="76"/>
      <c r="K110" s="76"/>
      <c r="L110" s="76"/>
      <c r="M110" s="76"/>
      <c r="N110" s="76"/>
      <c r="O110" s="76"/>
      <c r="P110" s="76"/>
      <c r="Q110" s="76"/>
      <c r="R110" s="76"/>
      <c r="S110" s="76"/>
      <c r="T110" s="76"/>
      <c r="U110" s="76"/>
      <c r="V110" s="76"/>
      <c r="W110" s="76"/>
      <c r="X110" s="76"/>
      <c r="Y110" s="76"/>
      <c r="Z110" s="76"/>
      <c r="AA110" s="76"/>
      <c r="AB110" s="76"/>
      <c r="AC110" s="76"/>
      <c r="AD110" s="76"/>
      <c r="AE110" s="76"/>
      <c r="AF110" s="76"/>
      <c r="AG110" s="76"/>
      <c r="AH110" s="76"/>
      <c r="AI110" s="76"/>
      <c r="AJ110" s="76"/>
      <c r="AK110" s="76"/>
      <c r="AL110" s="76"/>
      <c r="AM110" s="76"/>
      <c r="AN110" s="76"/>
      <c r="AO110" s="76"/>
      <c r="AP110" s="76"/>
      <c r="AQ110" s="76"/>
      <c r="AR110" s="76"/>
      <c r="AS110" s="76"/>
      <c r="AT110" s="76"/>
      <c r="AU110" s="76"/>
      <c r="AV110" s="76"/>
      <c r="AW110" s="76"/>
      <c r="AX110" s="76"/>
      <c r="AY110" s="76"/>
      <c r="AZ110" s="76"/>
      <c r="BA110" s="76"/>
      <c r="BB110" s="76"/>
      <c r="BC110" s="76"/>
      <c r="BD110" s="76"/>
      <c r="BE110" s="76"/>
      <c r="BF110" s="76"/>
      <c r="BG110" s="76"/>
      <c r="BH110" s="77"/>
      <c r="BJ110" s="97"/>
      <c r="BK110" s="97"/>
      <c r="BL110" s="97"/>
    </row>
    <row r="111" spans="2:64" s="9" customFormat="1" ht="21" customHeight="1" x14ac:dyDescent="0.2">
      <c r="B111" s="18" t="s">
        <v>14</v>
      </c>
      <c r="C111" s="17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5"/>
      <c r="BJ111" s="97"/>
      <c r="BK111" s="97"/>
      <c r="BL111" s="97"/>
    </row>
    <row r="112" spans="2:64" s="9" customFormat="1" ht="21" customHeight="1" x14ac:dyDescent="0.2">
      <c r="B112" s="61" t="s">
        <v>13</v>
      </c>
      <c r="C112" s="62" t="s">
        <v>12</v>
      </c>
      <c r="D112" s="63">
        <f t="shared" ref="D112:F119" si="169">+D11+D21+D31+D41+D51+D61+D71+D81+D91+D101</f>
        <v>0</v>
      </c>
      <c r="E112" s="63">
        <f t="shared" si="169"/>
        <v>0</v>
      </c>
      <c r="F112" s="63">
        <f t="shared" si="169"/>
        <v>0</v>
      </c>
      <c r="G112" s="63">
        <f t="shared" ref="G112:G120" si="170">+D112+E112+F112</f>
        <v>0</v>
      </c>
      <c r="H112" s="63">
        <f t="shared" ref="H112:J119" si="171">+H11+H21+H31+H41+H51+H61+H71+H81+H91+H101</f>
        <v>0</v>
      </c>
      <c r="I112" s="63">
        <f t="shared" si="171"/>
        <v>0</v>
      </c>
      <c r="J112" s="63">
        <f t="shared" si="171"/>
        <v>0</v>
      </c>
      <c r="K112" s="63">
        <f t="shared" ref="K112:K120" si="172">+H112+I112+J112</f>
        <v>0</v>
      </c>
      <c r="L112" s="63">
        <f t="shared" ref="L112:N119" si="173">+L11+L21+L31+L41+L51+L61+L71+L81+L91+L101</f>
        <v>0</v>
      </c>
      <c r="M112" s="63">
        <f t="shared" si="173"/>
        <v>0</v>
      </c>
      <c r="N112" s="63">
        <f t="shared" si="173"/>
        <v>0</v>
      </c>
      <c r="O112" s="63">
        <f t="shared" ref="O112:O120" si="174">+L112+M112+N112</f>
        <v>0</v>
      </c>
      <c r="P112" s="63">
        <f t="shared" ref="P112:R112" si="175">+P11+P21+P31+P41+P51+P61+P71+P81+P91+P101</f>
        <v>0</v>
      </c>
      <c r="Q112" s="63">
        <f t="shared" si="175"/>
        <v>0</v>
      </c>
      <c r="R112" s="63">
        <f t="shared" si="175"/>
        <v>0</v>
      </c>
      <c r="S112" s="63">
        <f t="shared" ref="S112:S120" si="176">+P112+Q112+R112</f>
        <v>0</v>
      </c>
      <c r="T112" s="63">
        <f t="shared" ref="T112:V112" si="177">+T11+T21+T31+T41+T51+T61+T71+T81+T91+T101</f>
        <v>0</v>
      </c>
      <c r="U112" s="63">
        <f t="shared" si="177"/>
        <v>0</v>
      </c>
      <c r="V112" s="63">
        <f t="shared" si="177"/>
        <v>0</v>
      </c>
      <c r="W112" s="63">
        <f t="shared" ref="W112:W120" si="178">+T112+U112+V112</f>
        <v>0</v>
      </c>
      <c r="X112" s="63">
        <f t="shared" ref="X112:Z112" si="179">+X11+X21+X31+X41+X51+X61+X71+X81+X91+X101</f>
        <v>0</v>
      </c>
      <c r="Y112" s="63">
        <f t="shared" si="179"/>
        <v>0</v>
      </c>
      <c r="Z112" s="63">
        <f t="shared" si="179"/>
        <v>0</v>
      </c>
      <c r="AA112" s="63">
        <f t="shared" ref="AA112:AA120" si="180">+X112+Y112+Z112</f>
        <v>0</v>
      </c>
      <c r="AB112" s="63">
        <f t="shared" ref="AB112:AD112" si="181">+AB11+AB21+AB31+AB41+AB51+AB61+AB71+AB81+AB91+AB101</f>
        <v>0</v>
      </c>
      <c r="AC112" s="63">
        <f t="shared" si="181"/>
        <v>0</v>
      </c>
      <c r="AD112" s="63">
        <f t="shared" si="181"/>
        <v>0</v>
      </c>
      <c r="AE112" s="63">
        <f t="shared" ref="AE112:AE120" si="182">+AB112+AC112+AD112</f>
        <v>0</v>
      </c>
      <c r="AF112" s="63">
        <f t="shared" ref="AF112:AH112" si="183">+AF11+AF21+AF31+AF41+AF51+AF61+AF71+AF81+AF91+AF101</f>
        <v>0</v>
      </c>
      <c r="AG112" s="63">
        <f t="shared" si="183"/>
        <v>0</v>
      </c>
      <c r="AH112" s="63">
        <f t="shared" si="183"/>
        <v>0</v>
      </c>
      <c r="AI112" s="63">
        <f t="shared" ref="AI112:AI120" si="184">+AF112+AG112+AH112</f>
        <v>0</v>
      </c>
      <c r="AJ112" s="63">
        <f t="shared" ref="AJ112:AL112" si="185">+AJ11+AJ21+AJ31+AJ41+AJ51+AJ61+AJ71+AJ81+AJ91+AJ101</f>
        <v>0</v>
      </c>
      <c r="AK112" s="63">
        <f t="shared" si="185"/>
        <v>0</v>
      </c>
      <c r="AL112" s="63">
        <f t="shared" si="185"/>
        <v>0</v>
      </c>
      <c r="AM112" s="63">
        <f t="shared" ref="AM112:AM120" si="186">+AJ112+AK112+AL112</f>
        <v>0</v>
      </c>
      <c r="AN112" s="63">
        <f t="shared" ref="AN112:AP112" si="187">+AN11+AN21+AN31+AN41+AN51+AN61+AN71+AN81+AN91+AN101</f>
        <v>0</v>
      </c>
      <c r="AO112" s="63">
        <f t="shared" si="187"/>
        <v>0</v>
      </c>
      <c r="AP112" s="63">
        <f t="shared" si="187"/>
        <v>0</v>
      </c>
      <c r="AQ112" s="63">
        <f t="shared" ref="AQ112:AQ120" si="188">+AN112+AO112+AP112</f>
        <v>0</v>
      </c>
      <c r="AR112" s="63">
        <f t="shared" ref="AR112:AT112" si="189">+AR11+AR21+AR31+AR41+AR51+AR61+AR71+AR81+AR91+AR101</f>
        <v>0</v>
      </c>
      <c r="AS112" s="63">
        <f t="shared" si="189"/>
        <v>0</v>
      </c>
      <c r="AT112" s="63">
        <f t="shared" si="189"/>
        <v>0</v>
      </c>
      <c r="AU112" s="63">
        <f t="shared" ref="AU112:AU120" si="190">+AR112+AS112+AT112</f>
        <v>0</v>
      </c>
      <c r="AV112" s="63">
        <f t="shared" ref="AV112:AX112" si="191">+AV11+AV21+AV31+AV41+AV51+AV61+AV71+AV81+AV91+AV101</f>
        <v>0</v>
      </c>
      <c r="AW112" s="63">
        <f t="shared" si="191"/>
        <v>0</v>
      </c>
      <c r="AX112" s="63">
        <f t="shared" si="191"/>
        <v>0</v>
      </c>
      <c r="AY112" s="63">
        <f t="shared" ref="AY112:AY120" si="192">+AV112+AW112+AX112</f>
        <v>0</v>
      </c>
      <c r="AZ112" s="63">
        <f t="shared" ref="AZ112:BB112" si="193">+AZ11+AZ21+AZ31+AZ41+AZ51+AZ61+AZ71+AZ81+AZ91+AZ101</f>
        <v>0</v>
      </c>
      <c r="BA112" s="63">
        <f t="shared" si="193"/>
        <v>0</v>
      </c>
      <c r="BB112" s="63">
        <f t="shared" si="193"/>
        <v>0</v>
      </c>
      <c r="BC112" s="63">
        <f t="shared" ref="BC112:BC120" si="194">+AZ112+BA112+BB112</f>
        <v>0</v>
      </c>
      <c r="BD112" s="63">
        <f t="shared" ref="BD112:BF112" si="195">+BD11+BD21+BD31+BD41+BD51+BD61+BD71+BD81+BD91+BD101</f>
        <v>0</v>
      </c>
      <c r="BE112" s="63">
        <f t="shared" si="195"/>
        <v>0</v>
      </c>
      <c r="BF112" s="63">
        <f t="shared" si="195"/>
        <v>0</v>
      </c>
      <c r="BG112" s="63">
        <f t="shared" ref="BG112:BG120" si="196">+BD112+BE112+BF112</f>
        <v>0</v>
      </c>
      <c r="BH112" s="93">
        <f t="shared" ref="BH112:BH120" si="197">IF(BC112=0,0,BG112/BC112*100)</f>
        <v>0</v>
      </c>
      <c r="BJ112" s="97"/>
      <c r="BK112" s="97"/>
      <c r="BL112" s="97"/>
    </row>
    <row r="113" spans="2:64" s="9" customFormat="1" ht="21" customHeight="1" x14ac:dyDescent="0.2">
      <c r="B113" s="64" t="s">
        <v>11</v>
      </c>
      <c r="C113" s="65" t="s">
        <v>10</v>
      </c>
      <c r="D113" s="66">
        <f t="shared" si="169"/>
        <v>0</v>
      </c>
      <c r="E113" s="66">
        <f t="shared" si="169"/>
        <v>0</v>
      </c>
      <c r="F113" s="66">
        <f t="shared" si="169"/>
        <v>0</v>
      </c>
      <c r="G113" s="66">
        <f t="shared" si="170"/>
        <v>0</v>
      </c>
      <c r="H113" s="66">
        <f t="shared" si="171"/>
        <v>0</v>
      </c>
      <c r="I113" s="66">
        <f t="shared" si="171"/>
        <v>0</v>
      </c>
      <c r="J113" s="66">
        <f t="shared" si="171"/>
        <v>0</v>
      </c>
      <c r="K113" s="66">
        <f t="shared" si="172"/>
        <v>0</v>
      </c>
      <c r="L113" s="66">
        <f t="shared" si="173"/>
        <v>0</v>
      </c>
      <c r="M113" s="66">
        <f t="shared" si="173"/>
        <v>0</v>
      </c>
      <c r="N113" s="66">
        <f t="shared" si="173"/>
        <v>0</v>
      </c>
      <c r="O113" s="66">
        <f t="shared" si="174"/>
        <v>0</v>
      </c>
      <c r="P113" s="66">
        <f t="shared" ref="P113:R113" si="198">+P12+P22+P32+P42+P52+P62+P72+P82+P92+P102</f>
        <v>0</v>
      </c>
      <c r="Q113" s="66">
        <f t="shared" si="198"/>
        <v>0</v>
      </c>
      <c r="R113" s="66">
        <f t="shared" si="198"/>
        <v>0</v>
      </c>
      <c r="S113" s="66">
        <f t="shared" si="176"/>
        <v>0</v>
      </c>
      <c r="T113" s="66">
        <f t="shared" ref="T113:V113" si="199">+T12+T22+T32+T42+T52+T62+T72+T82+T92+T102</f>
        <v>0</v>
      </c>
      <c r="U113" s="66">
        <f t="shared" si="199"/>
        <v>0</v>
      </c>
      <c r="V113" s="66">
        <f t="shared" si="199"/>
        <v>0</v>
      </c>
      <c r="W113" s="66">
        <f t="shared" si="178"/>
        <v>0</v>
      </c>
      <c r="X113" s="66">
        <f t="shared" ref="X113:Z113" si="200">+X12+X22+X32+X42+X52+X62+X72+X82+X92+X102</f>
        <v>0</v>
      </c>
      <c r="Y113" s="66">
        <f t="shared" si="200"/>
        <v>0</v>
      </c>
      <c r="Z113" s="66">
        <f t="shared" si="200"/>
        <v>0</v>
      </c>
      <c r="AA113" s="66">
        <f t="shared" si="180"/>
        <v>0</v>
      </c>
      <c r="AB113" s="66">
        <f t="shared" ref="AB113:AD113" si="201">+AB12+AB22+AB32+AB42+AB52+AB62+AB72+AB82+AB92+AB102</f>
        <v>0</v>
      </c>
      <c r="AC113" s="66">
        <f t="shared" si="201"/>
        <v>0</v>
      </c>
      <c r="AD113" s="66">
        <f t="shared" si="201"/>
        <v>0</v>
      </c>
      <c r="AE113" s="66">
        <f t="shared" si="182"/>
        <v>0</v>
      </c>
      <c r="AF113" s="66">
        <f t="shared" ref="AF113:AH113" si="202">+AF12+AF22+AF32+AF42+AF52+AF62+AF72+AF82+AF92+AF102</f>
        <v>0</v>
      </c>
      <c r="AG113" s="66">
        <f t="shared" si="202"/>
        <v>0</v>
      </c>
      <c r="AH113" s="66">
        <f t="shared" si="202"/>
        <v>0</v>
      </c>
      <c r="AI113" s="66">
        <f t="shared" si="184"/>
        <v>0</v>
      </c>
      <c r="AJ113" s="66">
        <f t="shared" ref="AJ113:AL113" si="203">+AJ12+AJ22+AJ32+AJ42+AJ52+AJ62+AJ72+AJ82+AJ92+AJ102</f>
        <v>0</v>
      </c>
      <c r="AK113" s="66">
        <f t="shared" si="203"/>
        <v>0</v>
      </c>
      <c r="AL113" s="66">
        <f t="shared" si="203"/>
        <v>0</v>
      </c>
      <c r="AM113" s="66">
        <f t="shared" si="186"/>
        <v>0</v>
      </c>
      <c r="AN113" s="66">
        <f t="shared" ref="AN113:AP113" si="204">+AN12+AN22+AN32+AN42+AN52+AN62+AN72+AN82+AN92+AN102</f>
        <v>0</v>
      </c>
      <c r="AO113" s="66">
        <f t="shared" si="204"/>
        <v>0</v>
      </c>
      <c r="AP113" s="66">
        <f t="shared" si="204"/>
        <v>0</v>
      </c>
      <c r="AQ113" s="66">
        <f t="shared" si="188"/>
        <v>0</v>
      </c>
      <c r="AR113" s="66">
        <f t="shared" ref="AR113:AT113" si="205">+AR12+AR22+AR32+AR42+AR52+AR62+AR72+AR82+AR92+AR102</f>
        <v>0</v>
      </c>
      <c r="AS113" s="66">
        <f t="shared" si="205"/>
        <v>0</v>
      </c>
      <c r="AT113" s="66">
        <f t="shared" si="205"/>
        <v>0</v>
      </c>
      <c r="AU113" s="66">
        <f t="shared" si="190"/>
        <v>0</v>
      </c>
      <c r="AV113" s="66">
        <f t="shared" ref="AV113:AX113" si="206">+AV12+AV22+AV32+AV42+AV52+AV62+AV72+AV82+AV92+AV102</f>
        <v>0</v>
      </c>
      <c r="AW113" s="66">
        <f t="shared" si="206"/>
        <v>0</v>
      </c>
      <c r="AX113" s="66">
        <f t="shared" si="206"/>
        <v>0</v>
      </c>
      <c r="AY113" s="66">
        <f t="shared" si="192"/>
        <v>0</v>
      </c>
      <c r="AZ113" s="66">
        <f t="shared" ref="AZ113:BB113" si="207">+AZ12+AZ22+AZ32+AZ42+AZ52+AZ62+AZ72+AZ82+AZ92+AZ102</f>
        <v>0</v>
      </c>
      <c r="BA113" s="66">
        <f t="shared" si="207"/>
        <v>0</v>
      </c>
      <c r="BB113" s="66">
        <f t="shared" si="207"/>
        <v>0</v>
      </c>
      <c r="BC113" s="66">
        <f t="shared" si="194"/>
        <v>0</v>
      </c>
      <c r="BD113" s="66">
        <f t="shared" ref="BD113:BF113" si="208">+BD12+BD22+BD32+BD42+BD52+BD62+BD72+BD82+BD92+BD102</f>
        <v>0</v>
      </c>
      <c r="BE113" s="66">
        <f t="shared" si="208"/>
        <v>0</v>
      </c>
      <c r="BF113" s="66">
        <f t="shared" si="208"/>
        <v>0</v>
      </c>
      <c r="BG113" s="66">
        <f t="shared" si="196"/>
        <v>0</v>
      </c>
      <c r="BH113" s="94">
        <f t="shared" si="197"/>
        <v>0</v>
      </c>
      <c r="BJ113" s="97"/>
      <c r="BK113" s="97"/>
      <c r="BL113" s="97"/>
    </row>
    <row r="114" spans="2:64" s="9" customFormat="1" ht="21" customHeight="1" x14ac:dyDescent="0.2">
      <c r="B114" s="64" t="s">
        <v>9</v>
      </c>
      <c r="C114" s="65" t="s">
        <v>8</v>
      </c>
      <c r="D114" s="66">
        <f t="shared" si="169"/>
        <v>11825</v>
      </c>
      <c r="E114" s="66">
        <f t="shared" si="169"/>
        <v>2400</v>
      </c>
      <c r="F114" s="66">
        <f t="shared" si="169"/>
        <v>0</v>
      </c>
      <c r="G114" s="66">
        <f t="shared" si="170"/>
        <v>14225</v>
      </c>
      <c r="H114" s="66">
        <f t="shared" si="171"/>
        <v>0</v>
      </c>
      <c r="I114" s="66">
        <f t="shared" si="171"/>
        <v>0</v>
      </c>
      <c r="J114" s="66">
        <f t="shared" si="171"/>
        <v>0</v>
      </c>
      <c r="K114" s="66">
        <f t="shared" si="172"/>
        <v>0</v>
      </c>
      <c r="L114" s="66">
        <f t="shared" si="173"/>
        <v>11825</v>
      </c>
      <c r="M114" s="66">
        <f t="shared" si="173"/>
        <v>2400</v>
      </c>
      <c r="N114" s="66">
        <f t="shared" si="173"/>
        <v>0</v>
      </c>
      <c r="O114" s="66">
        <f t="shared" si="174"/>
        <v>14225</v>
      </c>
      <c r="P114" s="66">
        <f t="shared" ref="P114:R114" si="209">+P13+P23+P33+P43+P53+P63+P73+P83+P93+P103</f>
        <v>0</v>
      </c>
      <c r="Q114" s="66">
        <f t="shared" si="209"/>
        <v>0</v>
      </c>
      <c r="R114" s="66">
        <f t="shared" si="209"/>
        <v>0</v>
      </c>
      <c r="S114" s="66">
        <f t="shared" si="176"/>
        <v>0</v>
      </c>
      <c r="T114" s="66">
        <f t="shared" ref="T114:V114" si="210">+T13+T23+T33+T43+T53+T63+T73+T83+T93+T103</f>
        <v>11825</v>
      </c>
      <c r="U114" s="66">
        <f t="shared" si="210"/>
        <v>2400</v>
      </c>
      <c r="V114" s="66">
        <f t="shared" si="210"/>
        <v>0</v>
      </c>
      <c r="W114" s="66">
        <f t="shared" si="178"/>
        <v>14225</v>
      </c>
      <c r="X114" s="66">
        <f t="shared" ref="X114:Z114" si="211">+X13+X23+X33+X43+X53+X63+X73+X83+X93+X103</f>
        <v>0</v>
      </c>
      <c r="Y114" s="66">
        <f t="shared" si="211"/>
        <v>0</v>
      </c>
      <c r="Z114" s="66">
        <f t="shared" si="211"/>
        <v>0</v>
      </c>
      <c r="AA114" s="66">
        <f t="shared" si="180"/>
        <v>0</v>
      </c>
      <c r="AB114" s="66">
        <f t="shared" ref="AB114:AD114" si="212">+AB13+AB23+AB33+AB43+AB53+AB63+AB73+AB83+AB93+AB103</f>
        <v>11825</v>
      </c>
      <c r="AC114" s="66">
        <f t="shared" si="212"/>
        <v>2400</v>
      </c>
      <c r="AD114" s="66">
        <f t="shared" si="212"/>
        <v>0</v>
      </c>
      <c r="AE114" s="66">
        <f t="shared" si="182"/>
        <v>14225</v>
      </c>
      <c r="AF114" s="66">
        <f t="shared" ref="AF114:AH114" si="213">+AF13+AF23+AF33+AF43+AF53+AF63+AF73+AF83+AF93+AF103</f>
        <v>0</v>
      </c>
      <c r="AG114" s="66">
        <f t="shared" si="213"/>
        <v>0</v>
      </c>
      <c r="AH114" s="66">
        <f t="shared" si="213"/>
        <v>0</v>
      </c>
      <c r="AI114" s="66">
        <f t="shared" si="184"/>
        <v>0</v>
      </c>
      <c r="AJ114" s="66">
        <f t="shared" ref="AJ114:AL114" si="214">+AJ13+AJ23+AJ33+AJ43+AJ53+AJ63+AJ73+AJ83+AJ93+AJ103</f>
        <v>11825</v>
      </c>
      <c r="AK114" s="66">
        <f t="shared" si="214"/>
        <v>2400</v>
      </c>
      <c r="AL114" s="66">
        <f t="shared" si="214"/>
        <v>0</v>
      </c>
      <c r="AM114" s="66">
        <f t="shared" si="186"/>
        <v>14225</v>
      </c>
      <c r="AN114" s="66">
        <f t="shared" ref="AN114:AP114" si="215">+AN13+AN23+AN33+AN43+AN53+AN63+AN73+AN83+AN93+AN103</f>
        <v>0</v>
      </c>
      <c r="AO114" s="66">
        <f t="shared" si="215"/>
        <v>0</v>
      </c>
      <c r="AP114" s="66">
        <f t="shared" si="215"/>
        <v>0</v>
      </c>
      <c r="AQ114" s="66">
        <f t="shared" si="188"/>
        <v>0</v>
      </c>
      <c r="AR114" s="66">
        <f t="shared" ref="AR114:AT114" si="216">+AR13+AR23+AR33+AR43+AR53+AR63+AR73+AR83+AR93+AR103</f>
        <v>11825</v>
      </c>
      <c r="AS114" s="66">
        <f t="shared" si="216"/>
        <v>2400</v>
      </c>
      <c r="AT114" s="66">
        <f t="shared" si="216"/>
        <v>0</v>
      </c>
      <c r="AU114" s="66">
        <f t="shared" si="190"/>
        <v>14225</v>
      </c>
      <c r="AV114" s="66">
        <f t="shared" ref="AV114:AX114" si="217">+AV13+AV23+AV33+AV43+AV53+AV63+AV73+AV83+AV93+AV103</f>
        <v>0</v>
      </c>
      <c r="AW114" s="66">
        <f t="shared" si="217"/>
        <v>0</v>
      </c>
      <c r="AX114" s="66">
        <f t="shared" si="217"/>
        <v>0</v>
      </c>
      <c r="AY114" s="66">
        <f t="shared" si="192"/>
        <v>0</v>
      </c>
      <c r="AZ114" s="66">
        <f t="shared" ref="AZ114:BB114" si="218">+AZ13+AZ23+AZ33+AZ43+AZ53+AZ63+AZ73+AZ83+AZ93+AZ103</f>
        <v>11825</v>
      </c>
      <c r="BA114" s="66">
        <f t="shared" si="218"/>
        <v>2400</v>
      </c>
      <c r="BB114" s="66">
        <f t="shared" si="218"/>
        <v>0</v>
      </c>
      <c r="BC114" s="66">
        <f t="shared" si="194"/>
        <v>14225</v>
      </c>
      <c r="BD114" s="66">
        <f t="shared" ref="BD114:BF114" si="219">+BD13+BD23+BD33+BD43+BD53+BD63+BD73+BD83+BD93+BD103</f>
        <v>5567.183</v>
      </c>
      <c r="BE114" s="66">
        <f t="shared" si="219"/>
        <v>1612.7260000000001</v>
      </c>
      <c r="BF114" s="66">
        <f t="shared" si="219"/>
        <v>0</v>
      </c>
      <c r="BG114" s="66">
        <f t="shared" si="196"/>
        <v>7179.9089999999997</v>
      </c>
      <c r="BH114" s="94">
        <f t="shared" si="197"/>
        <v>50.473876977152898</v>
      </c>
      <c r="BJ114" s="97"/>
      <c r="BK114" s="97"/>
      <c r="BL114" s="97"/>
    </row>
    <row r="115" spans="2:64" s="9" customFormat="1" ht="21" customHeight="1" x14ac:dyDescent="0.2">
      <c r="B115" s="64" t="s">
        <v>7</v>
      </c>
      <c r="C115" s="65" t="s">
        <v>6</v>
      </c>
      <c r="D115" s="66">
        <f t="shared" si="169"/>
        <v>42594</v>
      </c>
      <c r="E115" s="66">
        <f t="shared" si="169"/>
        <v>9075</v>
      </c>
      <c r="F115" s="66">
        <f t="shared" si="169"/>
        <v>0</v>
      </c>
      <c r="G115" s="66">
        <f t="shared" si="170"/>
        <v>51669</v>
      </c>
      <c r="H115" s="66">
        <f t="shared" si="171"/>
        <v>8803</v>
      </c>
      <c r="I115" s="66">
        <f t="shared" si="171"/>
        <v>0</v>
      </c>
      <c r="J115" s="66">
        <f t="shared" si="171"/>
        <v>0</v>
      </c>
      <c r="K115" s="66">
        <f t="shared" si="172"/>
        <v>8803</v>
      </c>
      <c r="L115" s="66">
        <f t="shared" si="173"/>
        <v>51397</v>
      </c>
      <c r="M115" s="66">
        <f t="shared" si="173"/>
        <v>9075</v>
      </c>
      <c r="N115" s="66">
        <f t="shared" si="173"/>
        <v>0</v>
      </c>
      <c r="O115" s="66">
        <f t="shared" si="174"/>
        <v>60472</v>
      </c>
      <c r="P115" s="66">
        <f t="shared" ref="P115:R115" si="220">+P14+P24+P34+P44+P54+P64+P74+P84+P94+P104</f>
        <v>0</v>
      </c>
      <c r="Q115" s="66">
        <f t="shared" si="220"/>
        <v>6948</v>
      </c>
      <c r="R115" s="66">
        <f t="shared" si="220"/>
        <v>0</v>
      </c>
      <c r="S115" s="66">
        <f t="shared" si="176"/>
        <v>6948</v>
      </c>
      <c r="T115" s="66">
        <f t="shared" ref="T115:V115" si="221">+T14+T24+T34+T44+T54+T64+T74+T84+T94+T104</f>
        <v>51397</v>
      </c>
      <c r="U115" s="66">
        <f t="shared" si="221"/>
        <v>16023</v>
      </c>
      <c r="V115" s="66">
        <f t="shared" si="221"/>
        <v>0</v>
      </c>
      <c r="W115" s="66">
        <f t="shared" si="178"/>
        <v>67420</v>
      </c>
      <c r="X115" s="66">
        <f t="shared" ref="X115:Z115" si="222">+X14+X24+X34+X44+X54+X64+X74+X84+X94+X104</f>
        <v>4772</v>
      </c>
      <c r="Y115" s="66">
        <f t="shared" si="222"/>
        <v>4600</v>
      </c>
      <c r="Z115" s="66">
        <f t="shared" si="222"/>
        <v>0</v>
      </c>
      <c r="AA115" s="66">
        <f t="shared" si="180"/>
        <v>9372</v>
      </c>
      <c r="AB115" s="66">
        <f t="shared" ref="AB115:AD115" si="223">+AB14+AB24+AB34+AB44+AB54+AB64+AB74+AB84+AB94+AB104</f>
        <v>56169</v>
      </c>
      <c r="AC115" s="66">
        <f t="shared" si="223"/>
        <v>20623</v>
      </c>
      <c r="AD115" s="66">
        <f t="shared" si="223"/>
        <v>0</v>
      </c>
      <c r="AE115" s="66">
        <f t="shared" si="182"/>
        <v>76792</v>
      </c>
      <c r="AF115" s="66">
        <f t="shared" ref="AF115:AH115" si="224">+AF14+AF24+AF34+AF44+AF54+AF64+AF74+AF84+AF94+AF104</f>
        <v>-3914</v>
      </c>
      <c r="AG115" s="66">
        <f t="shared" si="224"/>
        <v>0</v>
      </c>
      <c r="AH115" s="66">
        <f t="shared" si="224"/>
        <v>0</v>
      </c>
      <c r="AI115" s="66">
        <f t="shared" si="184"/>
        <v>-3914</v>
      </c>
      <c r="AJ115" s="66">
        <f t="shared" ref="AJ115:AL115" si="225">+AJ14+AJ24+AJ34+AJ44+AJ54+AJ64+AJ74+AJ84+AJ94+AJ104</f>
        <v>52255</v>
      </c>
      <c r="AK115" s="66">
        <f t="shared" si="225"/>
        <v>20623</v>
      </c>
      <c r="AL115" s="66">
        <f t="shared" si="225"/>
        <v>0</v>
      </c>
      <c r="AM115" s="66">
        <f t="shared" si="186"/>
        <v>72878</v>
      </c>
      <c r="AN115" s="66">
        <f t="shared" ref="AN115:AP115" si="226">+AN14+AN24+AN34+AN44+AN54+AN64+AN74+AN84+AN94+AN104</f>
        <v>175</v>
      </c>
      <c r="AO115" s="66">
        <f t="shared" si="226"/>
        <v>8300</v>
      </c>
      <c r="AP115" s="66">
        <f t="shared" si="226"/>
        <v>0</v>
      </c>
      <c r="AQ115" s="66">
        <f t="shared" si="188"/>
        <v>8475</v>
      </c>
      <c r="AR115" s="66">
        <f t="shared" ref="AR115:AT115" si="227">+AR14+AR24+AR34+AR44+AR54+AR64+AR74+AR84+AR94+AR104</f>
        <v>52430</v>
      </c>
      <c r="AS115" s="66">
        <f t="shared" si="227"/>
        <v>28923</v>
      </c>
      <c r="AT115" s="66">
        <f t="shared" si="227"/>
        <v>0</v>
      </c>
      <c r="AU115" s="66">
        <f t="shared" si="190"/>
        <v>81353</v>
      </c>
      <c r="AV115" s="66">
        <f t="shared" ref="AV115:AX115" si="228">+AV14+AV24+AV34+AV44+AV54+AV64+AV74+AV84+AV94+AV104</f>
        <v>-975</v>
      </c>
      <c r="AW115" s="66">
        <f t="shared" si="228"/>
        <v>0</v>
      </c>
      <c r="AX115" s="66">
        <f t="shared" si="228"/>
        <v>0</v>
      </c>
      <c r="AY115" s="66">
        <f t="shared" si="192"/>
        <v>-975</v>
      </c>
      <c r="AZ115" s="66">
        <f t="shared" ref="AZ115:BB115" si="229">+AZ14+AZ24+AZ34+AZ44+AZ54+AZ64+AZ74+AZ84+AZ94+AZ104</f>
        <v>51455</v>
      </c>
      <c r="BA115" s="66">
        <f t="shared" si="229"/>
        <v>28923</v>
      </c>
      <c r="BB115" s="66">
        <f t="shared" si="229"/>
        <v>0</v>
      </c>
      <c r="BC115" s="66">
        <f t="shared" si="194"/>
        <v>80378</v>
      </c>
      <c r="BD115" s="66">
        <f t="shared" ref="BD115:BF115" si="230">+BD14+BD24+BD34+BD44+BD54+BD64+BD74+BD84+BD94+BD104</f>
        <v>50931.266000000003</v>
      </c>
      <c r="BE115" s="66">
        <f t="shared" si="230"/>
        <v>24751.014999999999</v>
      </c>
      <c r="BF115" s="66">
        <f t="shared" si="230"/>
        <v>0</v>
      </c>
      <c r="BG115" s="66">
        <f t="shared" si="196"/>
        <v>75682.281000000003</v>
      </c>
      <c r="BH115" s="94">
        <f t="shared" si="197"/>
        <v>94.157954913035908</v>
      </c>
      <c r="BJ115" s="97"/>
      <c r="BK115" s="97"/>
      <c r="BL115" s="97"/>
    </row>
    <row r="116" spans="2:64" s="9" customFormat="1" ht="21" customHeight="1" x14ac:dyDescent="0.2">
      <c r="B116" s="64"/>
      <c r="C116" s="67" t="s">
        <v>5</v>
      </c>
      <c r="D116" s="66">
        <f t="shared" si="169"/>
        <v>34291</v>
      </c>
      <c r="E116" s="66">
        <f t="shared" si="169"/>
        <v>9075</v>
      </c>
      <c r="F116" s="66">
        <f t="shared" si="169"/>
        <v>0</v>
      </c>
      <c r="G116" s="66">
        <f t="shared" si="170"/>
        <v>43366</v>
      </c>
      <c r="H116" s="66">
        <f t="shared" si="171"/>
        <v>8803</v>
      </c>
      <c r="I116" s="66">
        <f t="shared" si="171"/>
        <v>0</v>
      </c>
      <c r="J116" s="66">
        <f t="shared" si="171"/>
        <v>0</v>
      </c>
      <c r="K116" s="66">
        <f t="shared" si="172"/>
        <v>8803</v>
      </c>
      <c r="L116" s="66">
        <f t="shared" si="173"/>
        <v>43094</v>
      </c>
      <c r="M116" s="66">
        <f t="shared" si="173"/>
        <v>9075</v>
      </c>
      <c r="N116" s="66">
        <f t="shared" si="173"/>
        <v>0</v>
      </c>
      <c r="O116" s="66">
        <f t="shared" si="174"/>
        <v>52169</v>
      </c>
      <c r="P116" s="66">
        <f t="shared" ref="P116:R116" si="231">+P15+P25+P35+P45+P55+P65+P75+P85+P95+P105</f>
        <v>0</v>
      </c>
      <c r="Q116" s="66">
        <f t="shared" si="231"/>
        <v>6948</v>
      </c>
      <c r="R116" s="66">
        <f t="shared" si="231"/>
        <v>0</v>
      </c>
      <c r="S116" s="66">
        <f t="shared" si="176"/>
        <v>6948</v>
      </c>
      <c r="T116" s="66">
        <f t="shared" ref="T116:V116" si="232">+T15+T25+T35+T45+T55+T65+T75+T85+T95+T105</f>
        <v>43094</v>
      </c>
      <c r="U116" s="66">
        <f t="shared" si="232"/>
        <v>16023</v>
      </c>
      <c r="V116" s="66">
        <f t="shared" si="232"/>
        <v>0</v>
      </c>
      <c r="W116" s="66">
        <f t="shared" si="178"/>
        <v>59117</v>
      </c>
      <c r="X116" s="66">
        <f t="shared" ref="X116:Z116" si="233">+X15+X25+X35+X45+X55+X65+X75+X85+X95+X105</f>
        <v>4772</v>
      </c>
      <c r="Y116" s="66">
        <f t="shared" si="233"/>
        <v>4600</v>
      </c>
      <c r="Z116" s="66">
        <f t="shared" si="233"/>
        <v>0</v>
      </c>
      <c r="AA116" s="66">
        <f t="shared" si="180"/>
        <v>9372</v>
      </c>
      <c r="AB116" s="66">
        <f t="shared" ref="AB116:AD116" si="234">+AB15+AB25+AB35+AB45+AB55+AB65+AB75+AB85+AB95+AB105</f>
        <v>47866</v>
      </c>
      <c r="AC116" s="66">
        <f t="shared" si="234"/>
        <v>20623</v>
      </c>
      <c r="AD116" s="66">
        <f t="shared" si="234"/>
        <v>0</v>
      </c>
      <c r="AE116" s="66">
        <f t="shared" si="182"/>
        <v>68489</v>
      </c>
      <c r="AF116" s="66">
        <f t="shared" ref="AF116:AH116" si="235">+AF15+AF25+AF35+AF45+AF55+AF65+AF75+AF85+AF95+AF105</f>
        <v>-3914</v>
      </c>
      <c r="AG116" s="66">
        <f t="shared" si="235"/>
        <v>0</v>
      </c>
      <c r="AH116" s="66">
        <f t="shared" si="235"/>
        <v>0</v>
      </c>
      <c r="AI116" s="66">
        <f t="shared" si="184"/>
        <v>-3914</v>
      </c>
      <c r="AJ116" s="66">
        <f t="shared" ref="AJ116:AL116" si="236">+AJ15+AJ25+AJ35+AJ45+AJ55+AJ65+AJ75+AJ85+AJ95+AJ105</f>
        <v>43952</v>
      </c>
      <c r="AK116" s="66">
        <f t="shared" si="236"/>
        <v>20623</v>
      </c>
      <c r="AL116" s="66">
        <f t="shared" si="236"/>
        <v>0</v>
      </c>
      <c r="AM116" s="66">
        <f t="shared" si="186"/>
        <v>64575</v>
      </c>
      <c r="AN116" s="66">
        <f t="shared" ref="AN116:AP116" si="237">+AN15+AN25+AN35+AN45+AN55+AN65+AN75+AN85+AN95+AN105</f>
        <v>175</v>
      </c>
      <c r="AO116" s="66">
        <f t="shared" si="237"/>
        <v>8300</v>
      </c>
      <c r="AP116" s="66">
        <f t="shared" si="237"/>
        <v>0</v>
      </c>
      <c r="AQ116" s="66">
        <f t="shared" si="188"/>
        <v>8475</v>
      </c>
      <c r="AR116" s="66">
        <f t="shared" ref="AR116:AT116" si="238">+AR15+AR25+AR35+AR45+AR55+AR65+AR75+AR85+AR95+AR105</f>
        <v>44127</v>
      </c>
      <c r="AS116" s="66">
        <f t="shared" si="238"/>
        <v>28923</v>
      </c>
      <c r="AT116" s="66">
        <f t="shared" si="238"/>
        <v>0</v>
      </c>
      <c r="AU116" s="66">
        <f t="shared" si="190"/>
        <v>73050</v>
      </c>
      <c r="AV116" s="66">
        <f t="shared" ref="AV116:AX116" si="239">+AV15+AV25+AV35+AV45+AV55+AV65+AV75+AV85+AV95+AV105</f>
        <v>-975</v>
      </c>
      <c r="AW116" s="66">
        <f t="shared" si="239"/>
        <v>0</v>
      </c>
      <c r="AX116" s="66">
        <f t="shared" si="239"/>
        <v>0</v>
      </c>
      <c r="AY116" s="66">
        <f t="shared" si="192"/>
        <v>-975</v>
      </c>
      <c r="AZ116" s="66">
        <f t="shared" ref="AZ116:BB116" si="240">+AZ15+AZ25+AZ35+AZ45+AZ55+AZ65+AZ75+AZ85+AZ95+AZ105</f>
        <v>43152</v>
      </c>
      <c r="BA116" s="66">
        <f t="shared" si="240"/>
        <v>28923</v>
      </c>
      <c r="BB116" s="66">
        <f t="shared" si="240"/>
        <v>0</v>
      </c>
      <c r="BC116" s="66">
        <f t="shared" si="194"/>
        <v>72075</v>
      </c>
      <c r="BD116" s="66">
        <f t="shared" ref="BD116:BF116" si="241">+BD15+BD25+BD35+BD45+BD55+BD65+BD75+BD85+BD95+BD105</f>
        <v>25989.103000000003</v>
      </c>
      <c r="BE116" s="66">
        <f t="shared" si="241"/>
        <v>24751.014999999999</v>
      </c>
      <c r="BF116" s="66">
        <f t="shared" si="241"/>
        <v>0</v>
      </c>
      <c r="BG116" s="66">
        <f t="shared" si="196"/>
        <v>50740.118000000002</v>
      </c>
      <c r="BH116" s="94">
        <f t="shared" si="197"/>
        <v>70.399053763440861</v>
      </c>
      <c r="BJ116" s="97"/>
      <c r="BK116" s="97"/>
      <c r="BL116" s="97"/>
    </row>
    <row r="117" spans="2:64" s="9" customFormat="1" ht="21" customHeight="1" x14ac:dyDescent="0.2">
      <c r="B117" s="64"/>
      <c r="C117" s="67" t="s">
        <v>4</v>
      </c>
      <c r="D117" s="66">
        <f t="shared" si="169"/>
        <v>1000</v>
      </c>
      <c r="E117" s="66">
        <f t="shared" si="169"/>
        <v>0</v>
      </c>
      <c r="F117" s="66">
        <f t="shared" si="169"/>
        <v>0</v>
      </c>
      <c r="G117" s="66">
        <f t="shared" si="170"/>
        <v>1000</v>
      </c>
      <c r="H117" s="66">
        <f t="shared" si="171"/>
        <v>0</v>
      </c>
      <c r="I117" s="66">
        <f t="shared" si="171"/>
        <v>0</v>
      </c>
      <c r="J117" s="66">
        <f t="shared" si="171"/>
        <v>0</v>
      </c>
      <c r="K117" s="66">
        <f t="shared" si="172"/>
        <v>0</v>
      </c>
      <c r="L117" s="66">
        <f t="shared" si="173"/>
        <v>1000</v>
      </c>
      <c r="M117" s="66">
        <f t="shared" si="173"/>
        <v>0</v>
      </c>
      <c r="N117" s="66">
        <f t="shared" si="173"/>
        <v>0</v>
      </c>
      <c r="O117" s="66">
        <f t="shared" si="174"/>
        <v>1000</v>
      </c>
      <c r="P117" s="66">
        <f t="shared" ref="P117:R117" si="242">+P16+P26+P36+P46+P56+P66+P76+P86+P96+P106</f>
        <v>0</v>
      </c>
      <c r="Q117" s="66">
        <f t="shared" si="242"/>
        <v>0</v>
      </c>
      <c r="R117" s="66">
        <f t="shared" si="242"/>
        <v>0</v>
      </c>
      <c r="S117" s="66">
        <f t="shared" si="176"/>
        <v>0</v>
      </c>
      <c r="T117" s="66">
        <f t="shared" ref="T117:V117" si="243">+T16+T26+T36+T46+T56+T66+T76+T86+T96+T106</f>
        <v>1000</v>
      </c>
      <c r="U117" s="66">
        <f t="shared" si="243"/>
        <v>0</v>
      </c>
      <c r="V117" s="66">
        <f t="shared" si="243"/>
        <v>0</v>
      </c>
      <c r="W117" s="66">
        <f t="shared" si="178"/>
        <v>1000</v>
      </c>
      <c r="X117" s="66">
        <f t="shared" ref="X117:Z117" si="244">+X16+X26+X36+X46+X56+X66+X76+X86+X96+X106</f>
        <v>0</v>
      </c>
      <c r="Y117" s="66">
        <f t="shared" si="244"/>
        <v>0</v>
      </c>
      <c r="Z117" s="66">
        <f t="shared" si="244"/>
        <v>0</v>
      </c>
      <c r="AA117" s="66">
        <f t="shared" si="180"/>
        <v>0</v>
      </c>
      <c r="AB117" s="66">
        <f t="shared" ref="AB117:AD117" si="245">+AB16+AB26+AB36+AB46+AB56+AB66+AB76+AB86+AB96+AB106</f>
        <v>1000</v>
      </c>
      <c r="AC117" s="66">
        <f t="shared" si="245"/>
        <v>0</v>
      </c>
      <c r="AD117" s="66">
        <f t="shared" si="245"/>
        <v>0</v>
      </c>
      <c r="AE117" s="66">
        <f t="shared" si="182"/>
        <v>1000</v>
      </c>
      <c r="AF117" s="66">
        <f t="shared" ref="AF117:AH117" si="246">+AF16+AF26+AF36+AF46+AF56+AF66+AF76+AF86+AF96+AF106</f>
        <v>0</v>
      </c>
      <c r="AG117" s="66">
        <f t="shared" si="246"/>
        <v>0</v>
      </c>
      <c r="AH117" s="66">
        <f t="shared" si="246"/>
        <v>0</v>
      </c>
      <c r="AI117" s="66">
        <f t="shared" si="184"/>
        <v>0</v>
      </c>
      <c r="AJ117" s="66">
        <f t="shared" ref="AJ117:AL117" si="247">+AJ16+AJ26+AJ36+AJ46+AJ56+AJ66+AJ76+AJ86+AJ96+AJ106</f>
        <v>1000</v>
      </c>
      <c r="AK117" s="66">
        <f t="shared" si="247"/>
        <v>0</v>
      </c>
      <c r="AL117" s="66">
        <f t="shared" si="247"/>
        <v>0</v>
      </c>
      <c r="AM117" s="66">
        <f t="shared" si="186"/>
        <v>1000</v>
      </c>
      <c r="AN117" s="66">
        <f t="shared" ref="AN117:AP117" si="248">+AN16+AN26+AN36+AN46+AN56+AN66+AN76+AN86+AN96+AN106</f>
        <v>0</v>
      </c>
      <c r="AO117" s="66">
        <f t="shared" si="248"/>
        <v>0</v>
      </c>
      <c r="AP117" s="66">
        <f t="shared" si="248"/>
        <v>0</v>
      </c>
      <c r="AQ117" s="66">
        <f t="shared" si="188"/>
        <v>0</v>
      </c>
      <c r="AR117" s="66">
        <f t="shared" ref="AR117:AT117" si="249">+AR16+AR26+AR36+AR46+AR56+AR66+AR76+AR86+AR96+AR106</f>
        <v>1000</v>
      </c>
      <c r="AS117" s="66">
        <f t="shared" si="249"/>
        <v>0</v>
      </c>
      <c r="AT117" s="66">
        <f t="shared" si="249"/>
        <v>0</v>
      </c>
      <c r="AU117" s="66">
        <f t="shared" si="190"/>
        <v>1000</v>
      </c>
      <c r="AV117" s="66">
        <f t="shared" ref="AV117:AX117" si="250">+AV16+AV26+AV36+AV46+AV56+AV66+AV76+AV86+AV96+AV106</f>
        <v>0</v>
      </c>
      <c r="AW117" s="66">
        <f t="shared" si="250"/>
        <v>0</v>
      </c>
      <c r="AX117" s="66">
        <f t="shared" si="250"/>
        <v>0</v>
      </c>
      <c r="AY117" s="66">
        <f t="shared" si="192"/>
        <v>0</v>
      </c>
      <c r="AZ117" s="66">
        <f t="shared" ref="AZ117:BB117" si="251">+AZ16+AZ26+AZ36+AZ46+AZ56+AZ66+AZ76+AZ86+AZ96+AZ106</f>
        <v>1000</v>
      </c>
      <c r="BA117" s="66">
        <f t="shared" si="251"/>
        <v>0</v>
      </c>
      <c r="BB117" s="66">
        <f t="shared" si="251"/>
        <v>0</v>
      </c>
      <c r="BC117" s="66">
        <f t="shared" si="194"/>
        <v>1000</v>
      </c>
      <c r="BD117" s="66">
        <f t="shared" ref="BD117:BF117" si="252">+BD16+BD26+BD36+BD46+BD56+BD66+BD76+BD86+BD96+BD106</f>
        <v>17149</v>
      </c>
      <c r="BE117" s="66">
        <f t="shared" si="252"/>
        <v>0</v>
      </c>
      <c r="BF117" s="66">
        <f t="shared" si="252"/>
        <v>0</v>
      </c>
      <c r="BG117" s="66">
        <f t="shared" si="196"/>
        <v>17149</v>
      </c>
      <c r="BH117" s="94">
        <f t="shared" si="197"/>
        <v>1714.9</v>
      </c>
      <c r="BJ117" s="97"/>
      <c r="BK117" s="97"/>
      <c r="BL117" s="97"/>
    </row>
    <row r="118" spans="2:64" s="9" customFormat="1" ht="21" customHeight="1" x14ac:dyDescent="0.2">
      <c r="B118" s="64"/>
      <c r="C118" s="67" t="s">
        <v>3</v>
      </c>
      <c r="D118" s="66">
        <f t="shared" si="169"/>
        <v>7303</v>
      </c>
      <c r="E118" s="66">
        <f t="shared" si="169"/>
        <v>0</v>
      </c>
      <c r="F118" s="66">
        <f t="shared" si="169"/>
        <v>0</v>
      </c>
      <c r="G118" s="66">
        <f t="shared" si="170"/>
        <v>7303</v>
      </c>
      <c r="H118" s="66">
        <f t="shared" si="171"/>
        <v>0</v>
      </c>
      <c r="I118" s="66">
        <f t="shared" si="171"/>
        <v>0</v>
      </c>
      <c r="J118" s="66">
        <f t="shared" si="171"/>
        <v>0</v>
      </c>
      <c r="K118" s="66">
        <f t="shared" si="172"/>
        <v>0</v>
      </c>
      <c r="L118" s="66">
        <f t="shared" si="173"/>
        <v>7303</v>
      </c>
      <c r="M118" s="66">
        <f t="shared" si="173"/>
        <v>0</v>
      </c>
      <c r="N118" s="66">
        <f t="shared" si="173"/>
        <v>0</v>
      </c>
      <c r="O118" s="66">
        <f t="shared" si="174"/>
        <v>7303</v>
      </c>
      <c r="P118" s="66">
        <f t="shared" ref="P118:R118" si="253">+P17+P27+P37+P47+P57+P67+P77+P87+P97+P107</f>
        <v>0</v>
      </c>
      <c r="Q118" s="66">
        <f t="shared" si="253"/>
        <v>0</v>
      </c>
      <c r="R118" s="66">
        <f t="shared" si="253"/>
        <v>0</v>
      </c>
      <c r="S118" s="66">
        <f t="shared" si="176"/>
        <v>0</v>
      </c>
      <c r="T118" s="66">
        <f t="shared" ref="T118:V118" si="254">+T17+T27+T37+T47+T57+T67+T77+T87+T97+T107</f>
        <v>7303</v>
      </c>
      <c r="U118" s="66">
        <f t="shared" si="254"/>
        <v>0</v>
      </c>
      <c r="V118" s="66">
        <f t="shared" si="254"/>
        <v>0</v>
      </c>
      <c r="W118" s="66">
        <f t="shared" si="178"/>
        <v>7303</v>
      </c>
      <c r="X118" s="66">
        <f t="shared" ref="X118:Z118" si="255">+X17+X27+X37+X47+X57+X67+X77+X87+X97+X107</f>
        <v>0</v>
      </c>
      <c r="Y118" s="66">
        <f t="shared" si="255"/>
        <v>0</v>
      </c>
      <c r="Z118" s="66">
        <f t="shared" si="255"/>
        <v>0</v>
      </c>
      <c r="AA118" s="66">
        <f t="shared" si="180"/>
        <v>0</v>
      </c>
      <c r="AB118" s="66">
        <f t="shared" ref="AB118:AD118" si="256">+AB17+AB27+AB37+AB47+AB57+AB67+AB77+AB87+AB97+AB107</f>
        <v>7303</v>
      </c>
      <c r="AC118" s="66">
        <f t="shared" si="256"/>
        <v>0</v>
      </c>
      <c r="AD118" s="66">
        <f t="shared" si="256"/>
        <v>0</v>
      </c>
      <c r="AE118" s="66">
        <f t="shared" si="182"/>
        <v>7303</v>
      </c>
      <c r="AF118" s="66">
        <f t="shared" ref="AF118:AH118" si="257">+AF17+AF27+AF37+AF47+AF57+AF67+AF77+AF87+AF97+AF107</f>
        <v>0</v>
      </c>
      <c r="AG118" s="66">
        <f t="shared" si="257"/>
        <v>0</v>
      </c>
      <c r="AH118" s="66">
        <f t="shared" si="257"/>
        <v>0</v>
      </c>
      <c r="AI118" s="66">
        <f t="shared" si="184"/>
        <v>0</v>
      </c>
      <c r="AJ118" s="66">
        <f t="shared" ref="AJ118:AL118" si="258">+AJ17+AJ27+AJ37+AJ47+AJ57+AJ67+AJ77+AJ87+AJ97+AJ107</f>
        <v>7303</v>
      </c>
      <c r="AK118" s="66">
        <f t="shared" si="258"/>
        <v>0</v>
      </c>
      <c r="AL118" s="66">
        <f t="shared" si="258"/>
        <v>0</v>
      </c>
      <c r="AM118" s="66">
        <f t="shared" si="186"/>
        <v>7303</v>
      </c>
      <c r="AN118" s="66">
        <f t="shared" ref="AN118:AP118" si="259">+AN17+AN27+AN37+AN47+AN57+AN67+AN77+AN87+AN97+AN107</f>
        <v>0</v>
      </c>
      <c r="AO118" s="66">
        <f t="shared" si="259"/>
        <v>0</v>
      </c>
      <c r="AP118" s="66">
        <f t="shared" si="259"/>
        <v>0</v>
      </c>
      <c r="AQ118" s="66">
        <f t="shared" si="188"/>
        <v>0</v>
      </c>
      <c r="AR118" s="66">
        <f t="shared" ref="AR118:AT118" si="260">+AR17+AR27+AR37+AR47+AR57+AR67+AR77+AR87+AR97+AR107</f>
        <v>7303</v>
      </c>
      <c r="AS118" s="66">
        <f t="shared" si="260"/>
        <v>0</v>
      </c>
      <c r="AT118" s="66">
        <f t="shared" si="260"/>
        <v>0</v>
      </c>
      <c r="AU118" s="66">
        <f t="shared" si="190"/>
        <v>7303</v>
      </c>
      <c r="AV118" s="66">
        <f t="shared" ref="AV118:AX118" si="261">+AV17+AV27+AV37+AV47+AV57+AV67+AV77+AV87+AV97+AV107</f>
        <v>0</v>
      </c>
      <c r="AW118" s="66">
        <f t="shared" si="261"/>
        <v>0</v>
      </c>
      <c r="AX118" s="66">
        <f t="shared" si="261"/>
        <v>0</v>
      </c>
      <c r="AY118" s="66">
        <f t="shared" si="192"/>
        <v>0</v>
      </c>
      <c r="AZ118" s="66">
        <f t="shared" ref="AZ118:BB118" si="262">+AZ17+AZ27+AZ37+AZ47+AZ57+AZ67+AZ77+AZ87+AZ97+AZ107</f>
        <v>7303</v>
      </c>
      <c r="BA118" s="66">
        <f t="shared" si="262"/>
        <v>0</v>
      </c>
      <c r="BB118" s="66">
        <f t="shared" si="262"/>
        <v>0</v>
      </c>
      <c r="BC118" s="66">
        <f t="shared" si="194"/>
        <v>7303</v>
      </c>
      <c r="BD118" s="66">
        <f t="shared" ref="BD118:BF118" si="263">+BD17+BD27+BD37+BD47+BD57+BD67+BD77+BD87+BD97+BD107</f>
        <v>7793.1630000000005</v>
      </c>
      <c r="BE118" s="66">
        <f t="shared" si="263"/>
        <v>0</v>
      </c>
      <c r="BF118" s="66">
        <f t="shared" si="263"/>
        <v>0</v>
      </c>
      <c r="BG118" s="66">
        <f t="shared" si="196"/>
        <v>7793.1630000000005</v>
      </c>
      <c r="BH118" s="94">
        <f t="shared" si="197"/>
        <v>106.71180336847871</v>
      </c>
      <c r="BJ118" s="97"/>
      <c r="BK118" s="97"/>
      <c r="BL118" s="97"/>
    </row>
    <row r="119" spans="2:64" s="6" customFormat="1" ht="23.1" customHeight="1" thickBot="1" x14ac:dyDescent="0.25">
      <c r="B119" s="68" t="s">
        <v>2</v>
      </c>
      <c r="C119" s="69" t="s">
        <v>1</v>
      </c>
      <c r="D119" s="70">
        <f t="shared" si="169"/>
        <v>13088</v>
      </c>
      <c r="E119" s="70">
        <f t="shared" si="169"/>
        <v>3098</v>
      </c>
      <c r="F119" s="70">
        <f t="shared" si="169"/>
        <v>0</v>
      </c>
      <c r="G119" s="70">
        <f t="shared" si="170"/>
        <v>16186</v>
      </c>
      <c r="H119" s="70">
        <f t="shared" si="171"/>
        <v>2378</v>
      </c>
      <c r="I119" s="70">
        <f t="shared" si="171"/>
        <v>0</v>
      </c>
      <c r="J119" s="70">
        <f t="shared" si="171"/>
        <v>0</v>
      </c>
      <c r="K119" s="70">
        <f t="shared" si="172"/>
        <v>2378</v>
      </c>
      <c r="L119" s="70">
        <f t="shared" si="173"/>
        <v>15466</v>
      </c>
      <c r="M119" s="70">
        <f t="shared" si="173"/>
        <v>3098</v>
      </c>
      <c r="N119" s="70">
        <f t="shared" si="173"/>
        <v>0</v>
      </c>
      <c r="O119" s="70">
        <f t="shared" si="174"/>
        <v>18564</v>
      </c>
      <c r="P119" s="70">
        <f t="shared" ref="P119:R119" si="264">+P18+P28+P38+P48+P58+P68+P78+P88+P98+P108</f>
        <v>0</v>
      </c>
      <c r="Q119" s="70">
        <f t="shared" si="264"/>
        <v>1876</v>
      </c>
      <c r="R119" s="70">
        <f t="shared" si="264"/>
        <v>0</v>
      </c>
      <c r="S119" s="70">
        <f t="shared" si="176"/>
        <v>1876</v>
      </c>
      <c r="T119" s="70">
        <f t="shared" ref="T119:V119" si="265">+T18+T28+T38+T48+T58+T68+T78+T88+T98+T108</f>
        <v>15466</v>
      </c>
      <c r="U119" s="70">
        <f t="shared" si="265"/>
        <v>4974</v>
      </c>
      <c r="V119" s="70">
        <f t="shared" si="265"/>
        <v>0</v>
      </c>
      <c r="W119" s="70">
        <f t="shared" si="178"/>
        <v>20440</v>
      </c>
      <c r="X119" s="70">
        <f t="shared" ref="X119:Z119" si="266">+X18+X28+X38+X48+X58+X68+X78+X88+X98+X108</f>
        <v>1290</v>
      </c>
      <c r="Y119" s="70">
        <f t="shared" si="266"/>
        <v>1242</v>
      </c>
      <c r="Z119" s="70">
        <f t="shared" si="266"/>
        <v>0</v>
      </c>
      <c r="AA119" s="70">
        <f t="shared" si="180"/>
        <v>2532</v>
      </c>
      <c r="AB119" s="70">
        <f t="shared" ref="AB119:AD119" si="267">+AB18+AB28+AB38+AB48+AB58+AB68+AB78+AB88+AB98+AB108</f>
        <v>16756</v>
      </c>
      <c r="AC119" s="70">
        <f t="shared" si="267"/>
        <v>6216</v>
      </c>
      <c r="AD119" s="70">
        <f t="shared" si="267"/>
        <v>0</v>
      </c>
      <c r="AE119" s="70">
        <f t="shared" si="182"/>
        <v>22972</v>
      </c>
      <c r="AF119" s="70">
        <f t="shared" ref="AF119:AH119" si="268">+AF18+AF28+AF38+AF48+AF58+AF68+AF78+AF88+AF98+AF108</f>
        <v>-1163</v>
      </c>
      <c r="AG119" s="70">
        <f t="shared" si="268"/>
        <v>0</v>
      </c>
      <c r="AH119" s="70">
        <f t="shared" si="268"/>
        <v>0</v>
      </c>
      <c r="AI119" s="70">
        <f t="shared" si="184"/>
        <v>-1163</v>
      </c>
      <c r="AJ119" s="70">
        <f t="shared" ref="AJ119:AL119" si="269">+AJ18+AJ28+AJ38+AJ48+AJ58+AJ68+AJ78+AJ88+AJ98+AJ108</f>
        <v>15593</v>
      </c>
      <c r="AK119" s="70">
        <f t="shared" si="269"/>
        <v>6216</v>
      </c>
      <c r="AL119" s="70">
        <f t="shared" si="269"/>
        <v>0</v>
      </c>
      <c r="AM119" s="70">
        <f t="shared" si="186"/>
        <v>21809</v>
      </c>
      <c r="AN119" s="70">
        <f t="shared" ref="AN119:AP119" si="270">+AN18+AN28+AN38+AN48+AN58+AN68+AN78+AN88+AN98+AN108</f>
        <v>50</v>
      </c>
      <c r="AO119" s="70">
        <f t="shared" si="270"/>
        <v>2200</v>
      </c>
      <c r="AP119" s="70">
        <f t="shared" si="270"/>
        <v>0</v>
      </c>
      <c r="AQ119" s="70">
        <f t="shared" si="188"/>
        <v>2250</v>
      </c>
      <c r="AR119" s="70">
        <f t="shared" ref="AR119:AT119" si="271">+AR18+AR28+AR38+AR48+AR58+AR68+AR78+AR88+AR98+AR108</f>
        <v>15643</v>
      </c>
      <c r="AS119" s="70">
        <f t="shared" si="271"/>
        <v>8416</v>
      </c>
      <c r="AT119" s="70">
        <f t="shared" si="271"/>
        <v>0</v>
      </c>
      <c r="AU119" s="70">
        <f t="shared" si="190"/>
        <v>24059</v>
      </c>
      <c r="AV119" s="70">
        <f t="shared" ref="AV119:AX119" si="272">+AV18+AV28+AV38+AV48+AV58+AV68+AV78+AV88+AV98+AV108</f>
        <v>-425</v>
      </c>
      <c r="AW119" s="70">
        <f t="shared" si="272"/>
        <v>0</v>
      </c>
      <c r="AX119" s="70">
        <f t="shared" si="272"/>
        <v>0</v>
      </c>
      <c r="AY119" s="70">
        <f t="shared" si="192"/>
        <v>-425</v>
      </c>
      <c r="AZ119" s="70">
        <f t="shared" ref="AZ119:BB119" si="273">+AZ18+AZ28+AZ38+AZ48+AZ58+AZ68+AZ78+AZ88+AZ98+AZ108</f>
        <v>15218</v>
      </c>
      <c r="BA119" s="70">
        <f t="shared" si="273"/>
        <v>8416</v>
      </c>
      <c r="BB119" s="70">
        <f t="shared" si="273"/>
        <v>0</v>
      </c>
      <c r="BC119" s="70">
        <f t="shared" si="194"/>
        <v>23634</v>
      </c>
      <c r="BD119" s="70">
        <f t="shared" ref="BD119:BF119" si="274">+BD18+BD28+BD38+BD48+BD58+BD68+BD78+BD88+BD98+BD108</f>
        <v>13331.84</v>
      </c>
      <c r="BE119" s="70">
        <f t="shared" si="274"/>
        <v>6923.7439999999997</v>
      </c>
      <c r="BF119" s="70">
        <f t="shared" si="274"/>
        <v>0</v>
      </c>
      <c r="BG119" s="70">
        <f t="shared" si="196"/>
        <v>20255.583999999999</v>
      </c>
      <c r="BH119" s="95">
        <f t="shared" si="197"/>
        <v>85.705272065668098</v>
      </c>
      <c r="BJ119" s="97"/>
      <c r="BK119" s="97"/>
      <c r="BL119" s="97"/>
    </row>
    <row r="120" spans="2:64" s="2" customFormat="1" ht="19.5" customHeight="1" thickBot="1" x14ac:dyDescent="0.25">
      <c r="B120" s="71"/>
      <c r="C120" s="72" t="s">
        <v>0</v>
      </c>
      <c r="D120" s="73">
        <f>+D112+D113+D114+D115+D119</f>
        <v>67507</v>
      </c>
      <c r="E120" s="73">
        <f>+E112+E113+E114+E115+E119</f>
        <v>14573</v>
      </c>
      <c r="F120" s="73">
        <f>+F112+F113+F114+F115+F119</f>
        <v>0</v>
      </c>
      <c r="G120" s="73">
        <f t="shared" si="170"/>
        <v>82080</v>
      </c>
      <c r="H120" s="73">
        <f>+H112+H113+H114+H115+H119</f>
        <v>11181</v>
      </c>
      <c r="I120" s="73">
        <f>+I112+I113+I114+I115+I119</f>
        <v>0</v>
      </c>
      <c r="J120" s="73">
        <f>+J112+J113+J114+J115+J119</f>
        <v>0</v>
      </c>
      <c r="K120" s="73">
        <f t="shared" si="172"/>
        <v>11181</v>
      </c>
      <c r="L120" s="73">
        <f>+L112+L113+L114+L115+L119</f>
        <v>78688</v>
      </c>
      <c r="M120" s="73">
        <f>+M112+M113+M114+M115+M119</f>
        <v>14573</v>
      </c>
      <c r="N120" s="73">
        <f>+N112+N113+N114+N115+N119</f>
        <v>0</v>
      </c>
      <c r="O120" s="73">
        <f t="shared" si="174"/>
        <v>93261</v>
      </c>
      <c r="P120" s="73">
        <f>+P112+P113+P114+P115+P119</f>
        <v>0</v>
      </c>
      <c r="Q120" s="73">
        <f>+Q112+Q113+Q114+Q115+Q119</f>
        <v>8824</v>
      </c>
      <c r="R120" s="73">
        <f>+R112+R113+R114+R115+R119</f>
        <v>0</v>
      </c>
      <c r="S120" s="73">
        <f t="shared" si="176"/>
        <v>8824</v>
      </c>
      <c r="T120" s="73">
        <f>+T112+T113+T114+T115+T119</f>
        <v>78688</v>
      </c>
      <c r="U120" s="73">
        <f>+U112+U113+U114+U115+U119</f>
        <v>23397</v>
      </c>
      <c r="V120" s="73">
        <f>+V112+V113+V114+V115+V119</f>
        <v>0</v>
      </c>
      <c r="W120" s="73">
        <f t="shared" si="178"/>
        <v>102085</v>
      </c>
      <c r="X120" s="73">
        <f>+X112+X113+X114+X115+X119</f>
        <v>6062</v>
      </c>
      <c r="Y120" s="73">
        <f>+Y112+Y113+Y114+Y115+Y119</f>
        <v>5842</v>
      </c>
      <c r="Z120" s="73">
        <f>+Z112+Z113+Z114+Z115+Z119</f>
        <v>0</v>
      </c>
      <c r="AA120" s="73">
        <f t="shared" si="180"/>
        <v>11904</v>
      </c>
      <c r="AB120" s="73">
        <f>+AB112+AB113+AB114+AB115+AB119</f>
        <v>84750</v>
      </c>
      <c r="AC120" s="73">
        <f>+AC112+AC113+AC114+AC115+AC119</f>
        <v>29239</v>
      </c>
      <c r="AD120" s="73">
        <f>+AD112+AD113+AD114+AD115+AD119</f>
        <v>0</v>
      </c>
      <c r="AE120" s="73">
        <f t="shared" si="182"/>
        <v>113989</v>
      </c>
      <c r="AF120" s="73">
        <f>+AF112+AF113+AF114+AF115+AF119</f>
        <v>-5077</v>
      </c>
      <c r="AG120" s="73">
        <f>+AG112+AG113+AG114+AG115+AG119</f>
        <v>0</v>
      </c>
      <c r="AH120" s="73">
        <f>+AH112+AH113+AH114+AH115+AH119</f>
        <v>0</v>
      </c>
      <c r="AI120" s="73">
        <f t="shared" si="184"/>
        <v>-5077</v>
      </c>
      <c r="AJ120" s="73">
        <f>+AJ112+AJ113+AJ114+AJ115+AJ119</f>
        <v>79673</v>
      </c>
      <c r="AK120" s="73">
        <f>+AK112+AK113+AK114+AK115+AK119</f>
        <v>29239</v>
      </c>
      <c r="AL120" s="73">
        <f>+AL112+AL113+AL114+AL115+AL119</f>
        <v>0</v>
      </c>
      <c r="AM120" s="73">
        <f t="shared" si="186"/>
        <v>108912</v>
      </c>
      <c r="AN120" s="73">
        <f>+AN112+AN113+AN114+AN115+AN119</f>
        <v>225</v>
      </c>
      <c r="AO120" s="73">
        <f>+AO112+AO113+AO114+AO115+AO119</f>
        <v>10500</v>
      </c>
      <c r="AP120" s="73">
        <f>+AP112+AP113+AP114+AP115+AP119</f>
        <v>0</v>
      </c>
      <c r="AQ120" s="73">
        <f t="shared" si="188"/>
        <v>10725</v>
      </c>
      <c r="AR120" s="73">
        <f>+AR112+AR113+AR114+AR115+AR119</f>
        <v>79898</v>
      </c>
      <c r="AS120" s="73">
        <f>+AS112+AS113+AS114+AS115+AS119</f>
        <v>39739</v>
      </c>
      <c r="AT120" s="73">
        <f>+AT112+AT113+AT114+AT115+AT119</f>
        <v>0</v>
      </c>
      <c r="AU120" s="73">
        <f t="shared" si="190"/>
        <v>119637</v>
      </c>
      <c r="AV120" s="73">
        <f>+AV112+AV113+AV114+AV115+AV119</f>
        <v>-1400</v>
      </c>
      <c r="AW120" s="73">
        <f>+AW112+AW113+AW114+AW115+AW119</f>
        <v>0</v>
      </c>
      <c r="AX120" s="73">
        <f>+AX112+AX113+AX114+AX115+AX119</f>
        <v>0</v>
      </c>
      <c r="AY120" s="73">
        <f t="shared" si="192"/>
        <v>-1400</v>
      </c>
      <c r="AZ120" s="73">
        <f>+AZ112+AZ113+AZ114+AZ115+AZ119</f>
        <v>78498</v>
      </c>
      <c r="BA120" s="73">
        <f>+BA112+BA113+BA114+BA115+BA119</f>
        <v>39739</v>
      </c>
      <c r="BB120" s="73">
        <f>+BB112+BB113+BB114+BB115+BB119</f>
        <v>0</v>
      </c>
      <c r="BC120" s="73">
        <f t="shared" si="194"/>
        <v>118237</v>
      </c>
      <c r="BD120" s="73">
        <f>+BD112+BD113+BD114+BD115+BD119</f>
        <v>69830.289000000004</v>
      </c>
      <c r="BE120" s="73">
        <f>+BE112+BE113+BE114+BE115+BE119</f>
        <v>33287.485000000001</v>
      </c>
      <c r="BF120" s="73">
        <f>+BF112+BF113+BF114+BF115+BF119</f>
        <v>0</v>
      </c>
      <c r="BG120" s="73">
        <f t="shared" si="196"/>
        <v>103117.774</v>
      </c>
      <c r="BH120" s="96">
        <f t="shared" si="197"/>
        <v>87.212779417610392</v>
      </c>
      <c r="BJ120" s="97"/>
      <c r="BK120" s="97"/>
      <c r="BL120" s="97"/>
    </row>
    <row r="121" spans="2:64" ht="17.100000000000001" customHeight="1" x14ac:dyDescent="0.2">
      <c r="B121" s="5" t="s">
        <v>49</v>
      </c>
      <c r="C121" s="4"/>
      <c r="F121" s="3"/>
      <c r="G121" s="3"/>
      <c r="J121" s="3"/>
      <c r="K121" s="3"/>
      <c r="N121" s="3"/>
      <c r="O121" s="55" t="s">
        <v>34</v>
      </c>
      <c r="R121" s="3"/>
      <c r="S121" s="3"/>
      <c r="V121" s="3"/>
      <c r="W121" s="55" t="s">
        <v>34</v>
      </c>
      <c r="Z121" s="3"/>
      <c r="AA121" s="3"/>
      <c r="AD121" s="3"/>
      <c r="AE121" s="55" t="s">
        <v>34</v>
      </c>
      <c r="AH121" s="3"/>
      <c r="AI121" s="3"/>
      <c r="AL121" s="3"/>
      <c r="AM121" s="55" t="s">
        <v>34</v>
      </c>
      <c r="AP121" s="3"/>
      <c r="AQ121" s="3"/>
      <c r="AT121" s="3"/>
      <c r="AU121" s="55" t="s">
        <v>34</v>
      </c>
      <c r="AX121" s="3"/>
      <c r="AY121" s="3"/>
      <c r="BB121" s="3"/>
      <c r="BC121" s="55"/>
      <c r="BF121" s="3"/>
      <c r="BG121" s="3"/>
    </row>
  </sheetData>
  <sheetProtection algorithmName="SHA-512" hashValue="+lIv7AOcNwoFHHxb+Pl+vglgJjB/znQZu9hMvGdm8YJQjSCTJmOfeK2Iw3t7ZrqgALnVblrSbFifUfuXruYx8A==" saltValue="BQ7eaEcdXj6XYldMSfCZUQ==" spinCount="100000" sheet="1" objects="1" scenarios="1" selectLockedCells="1" selectUnlockedCells="1"/>
  <mergeCells count="7">
    <mergeCell ref="BH5:BH7"/>
    <mergeCell ref="B3:BH3"/>
    <mergeCell ref="D5:G5"/>
    <mergeCell ref="D6:BG7"/>
    <mergeCell ref="AZ5:BC5"/>
    <mergeCell ref="BD5:BG5"/>
    <mergeCell ref="B5:C8"/>
  </mergeCells>
  <printOptions horizontalCentered="1"/>
  <pageMargins left="0.62992125984251968" right="0.39370078740157483" top="0.62992125984251968" bottom="0.39370078740157483" header="0.43307086614173229" footer="0.23622047244094491"/>
  <pageSetup paperSize="9" scale="61" firstPageNumber="0" fitToHeight="10" orientation="landscape" r:id="rId1"/>
  <headerFooter alignWithMargins="0">
    <oddHeader>&amp;R&amp;"Arial,Félkövér"14. melléklet &amp;"Arial,Normál"a ....../......... (.... . .... .) Önkormányzati rendelethez</oddHeader>
    <oddFooter>&amp;R&amp;N. oldal / &amp;P. oldal</oddFooter>
  </headerFooter>
  <rowBreaks count="2" manualBreakCount="2">
    <brk id="49" min="1" max="59" man="1"/>
    <brk id="89" min="1" max="5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14. melléklet</vt:lpstr>
      <vt:lpstr>'14. melléklet'!Nyomtatási_cím</vt:lpstr>
      <vt:lpstr>'14. melléklet'!Nyomtatási_terület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nemethbelane</dc:creator>
  <cp:lastModifiedBy>Némethné Viki</cp:lastModifiedBy>
  <cp:lastPrinted>2025-05-05T06:32:41Z</cp:lastPrinted>
  <dcterms:created xsi:type="dcterms:W3CDTF">2021-10-26T09:34:33Z</dcterms:created>
  <dcterms:modified xsi:type="dcterms:W3CDTF">2025-05-07T07:41:51Z</dcterms:modified>
</cp:coreProperties>
</file>