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14400" yWindow="-15" windowWidth="14445" windowHeight="12165"/>
  </bookViews>
  <sheets>
    <sheet name="28. melléklet" sheetId="1" r:id="rId1"/>
  </sheets>
  <definedNames>
    <definedName name="_xlnm.Print_Area" localSheetId="0">'28. melléklet'!$B$5:$G$33</definedName>
  </definedNames>
  <calcPr calcId="162913"/>
</workbook>
</file>

<file path=xl/calcChain.xml><?xml version="1.0" encoding="utf-8"?>
<calcChain xmlns="http://schemas.openxmlformats.org/spreadsheetml/2006/main">
  <c r="F16" i="1" l="1"/>
  <c r="F19" i="1"/>
  <c r="F12" i="1"/>
  <c r="D29" i="1" l="1"/>
  <c r="E29" i="1"/>
  <c r="F29" i="1"/>
  <c r="G29" i="1"/>
</calcChain>
</file>

<file path=xl/sharedStrings.xml><?xml version="1.0" encoding="utf-8"?>
<sst xmlns="http://schemas.openxmlformats.org/spreadsheetml/2006/main" count="48" uniqueCount="42">
  <si>
    <t xml:space="preserve">Megjegyzés: A "n.a." jelzett gazdasági szervezetek az adatszolgáltatási kötelezettségüknek nem tettek eleget. </t>
  </si>
  <si>
    <t>Összesen:</t>
  </si>
  <si>
    <t>20.</t>
  </si>
  <si>
    <t>19.</t>
  </si>
  <si>
    <t>18.</t>
  </si>
  <si>
    <t>17.</t>
  </si>
  <si>
    <t>16.</t>
  </si>
  <si>
    <t>15.</t>
  </si>
  <si>
    <t>14.</t>
  </si>
  <si>
    <t>11.</t>
  </si>
  <si>
    <t>9.</t>
  </si>
  <si>
    <t>8.</t>
  </si>
  <si>
    <r>
      <rPr>
        <b/>
        <sz val="12"/>
        <color theme="1"/>
        <rFont val="Arial"/>
        <family val="2"/>
        <charset val="238"/>
      </rPr>
      <t xml:space="preserve">DUNANETT Nonprofit Kft. </t>
    </r>
    <r>
      <rPr>
        <sz val="12"/>
        <color theme="1"/>
        <rFont val="Arial"/>
        <family val="2"/>
        <charset val="238"/>
      </rPr>
      <t xml:space="preserve">
Dunaújváros, Budai N. A . Út 2.</t>
    </r>
  </si>
  <si>
    <t>7.</t>
  </si>
  <si>
    <r>
      <rPr>
        <b/>
        <sz val="12"/>
        <color theme="1"/>
        <rFont val="Arial"/>
        <family val="2"/>
        <charset val="238"/>
      </rPr>
      <t xml:space="preserve">INNOPARK Nonprofit Kft. </t>
    </r>
    <r>
      <rPr>
        <sz val="12"/>
        <color theme="1"/>
        <rFont val="Arial"/>
        <family val="2"/>
        <charset val="238"/>
      </rPr>
      <t xml:space="preserve">
Dunaújváros, Magyar út 106/b.</t>
    </r>
  </si>
  <si>
    <t>6.</t>
  </si>
  <si>
    <r>
      <rPr>
        <b/>
        <sz val="12"/>
        <color theme="1"/>
        <rFont val="Arial"/>
        <family val="2"/>
        <charset val="238"/>
      </rPr>
      <t xml:space="preserve">Vasmű út 41. Irodaház Ingatlanfejlesztő, Beruházó és Értékesítő Kft. </t>
    </r>
    <r>
      <rPr>
        <sz val="12"/>
        <color theme="1"/>
        <rFont val="Arial"/>
        <family val="2"/>
        <charset val="238"/>
      </rPr>
      <t xml:space="preserve">
Dunaújváros, Korányi S. út 4-6.</t>
    </r>
  </si>
  <si>
    <t>5.</t>
  </si>
  <si>
    <t>4.</t>
  </si>
  <si>
    <t>3.</t>
  </si>
  <si>
    <t>2.</t>
  </si>
  <si>
    <r>
      <rPr>
        <b/>
        <sz val="12"/>
        <color theme="1"/>
        <rFont val="Arial"/>
        <family val="2"/>
        <charset val="238"/>
      </rPr>
      <t>DVN Dunaújvárosi Városfejlesztési Nonprofit Zrt.</t>
    </r>
    <r>
      <rPr>
        <sz val="12"/>
        <color theme="1"/>
        <rFont val="Arial"/>
        <family val="2"/>
        <charset val="238"/>
      </rPr>
      <t xml:space="preserve">
Dunaújváros, Vasmű út 41.</t>
    </r>
  </si>
  <si>
    <t>1.</t>
  </si>
  <si>
    <r>
      <rPr>
        <b/>
        <sz val="12"/>
        <color theme="1"/>
        <rFont val="Arial"/>
        <family val="2"/>
        <charset val="238"/>
      </rPr>
      <t xml:space="preserve">DVG Dunaújvárosi Vagyonkezelő Zrt. </t>
    </r>
    <r>
      <rPr>
        <sz val="12"/>
        <color theme="1"/>
        <rFont val="Arial"/>
        <family val="2"/>
        <charset val="238"/>
      </rPr>
      <t xml:space="preserve">
Dunaújváros, Kenyérgyári út 1.</t>
    </r>
  </si>
  <si>
    <t>hosszú lejáratú</t>
  </si>
  <si>
    <t>rövid lejáratú</t>
  </si>
  <si>
    <t>ebből: adósságszolgálat</t>
  </si>
  <si>
    <t>ebből: 
szállítói állomány</t>
  </si>
  <si>
    <t>Kötelezettségek 
összesen:</t>
  </si>
  <si>
    <t>Szervezet neve</t>
  </si>
  <si>
    <t>ssz.</t>
  </si>
  <si>
    <t>adatok E Ft-ban</t>
  </si>
  <si>
    <t>n.a</t>
  </si>
  <si>
    <r>
      <rPr>
        <b/>
        <sz val="12"/>
        <color theme="1"/>
        <rFont val="Arial"/>
        <family val="2"/>
        <charset val="238"/>
      </rPr>
      <t>DKKA Dunaújvárosi Kohász Kézilabda Akadémia Nonprofit Kft.</t>
    </r>
    <r>
      <rPr>
        <sz val="12"/>
        <color theme="1"/>
        <rFont val="Arial"/>
        <family val="2"/>
        <charset val="238"/>
      </rPr>
      <t xml:space="preserve">
Dunaújváros, Táncsics M. u. 1/A</t>
    </r>
  </si>
  <si>
    <r>
      <rPr>
        <b/>
        <sz val="12"/>
        <color theme="1"/>
        <rFont val="Arial"/>
        <family val="2"/>
        <charset val="238"/>
      </rPr>
      <t xml:space="preserve">Dunaújvárosi Turisztikai Nonprofit Kft. </t>
    </r>
    <r>
      <rPr>
        <sz val="12"/>
        <color theme="1"/>
        <rFont val="Arial"/>
        <family val="2"/>
        <charset val="238"/>
      </rPr>
      <t xml:space="preserve">
Dunaújváros, Vasmű út 10/a</t>
    </r>
  </si>
  <si>
    <r>
      <rPr>
        <b/>
        <sz val="12"/>
        <color theme="1"/>
        <rFont val="Arial"/>
        <family val="2"/>
        <charset val="238"/>
      </rPr>
      <t xml:space="preserve">Dunaújvárosi Szennyvíztisztító Szolgáltató Kft. </t>
    </r>
    <r>
      <rPr>
        <sz val="12"/>
        <color theme="1"/>
        <rFont val="Arial"/>
        <family val="2"/>
        <charset val="238"/>
      </rPr>
      <t xml:space="preserve">
Dunaújváros, Siklói út 2.</t>
    </r>
  </si>
  <si>
    <r>
      <rPr>
        <b/>
        <sz val="12"/>
        <color theme="1"/>
        <rFont val="Arial"/>
        <family val="2"/>
        <charset val="238"/>
      </rPr>
      <t>ENERGO-VITERM Kft. "f.a."</t>
    </r>
    <r>
      <rPr>
        <sz val="12"/>
        <color theme="1"/>
        <rFont val="Arial"/>
        <family val="2"/>
        <charset val="238"/>
      </rPr>
      <t xml:space="preserve">
Dunaújváros, Építők útja 7.</t>
    </r>
  </si>
  <si>
    <r>
      <rPr>
        <b/>
        <sz val="12"/>
        <color theme="1"/>
        <rFont val="Arial"/>
        <family val="2"/>
        <charset val="238"/>
      </rPr>
      <t xml:space="preserve">MMK Közhasznú Nonprofit Kft. </t>
    </r>
    <r>
      <rPr>
        <sz val="12"/>
        <color theme="1"/>
        <rFont val="Arial"/>
        <family val="2"/>
        <charset val="238"/>
      </rPr>
      <t xml:space="preserve">
Dunaújváros, Apáczai Csere János út 11.</t>
    </r>
  </si>
  <si>
    <t>Dunaújváros Megyei Jogú Város Önkormányzata tulajdonában lévő gazdasági szervezetek 
működéséből származó kötelezettségek 2024. december 31-i állománya</t>
  </si>
  <si>
    <t>Dunaújváros, 2025. május hó 15.</t>
  </si>
  <si>
    <t>28. melléklet</t>
  </si>
  <si>
    <t>a ___/______. (___. ___.)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</si>
</sst>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F_t_-;\-* #,##0.00\ _F_t_-;_-* &quot;-&quot;??\ _F_t_-;_-@_-"/>
    <numFmt numFmtId="165" formatCode="#,##0_ ;\-#,##0\ 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5" fontId="4" fillId="0" borderId="1" xfId="1" applyNumberFormat="1" applyFont="1" applyBorder="1" applyAlignment="1">
      <alignment vertical="center"/>
    </xf>
    <xf numFmtId="165" fontId="2" fillId="0" borderId="4" xfId="1" applyNumberFormat="1" applyFont="1" applyBorder="1" applyAlignment="1">
      <alignment vertical="center"/>
    </xf>
    <xf numFmtId="165" fontId="4" fillId="0" borderId="4" xfId="1" applyNumberFormat="1" applyFont="1" applyBorder="1" applyAlignment="1">
      <alignment vertical="center"/>
    </xf>
    <xf numFmtId="0" fontId="2" fillId="0" borderId="4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5" fontId="4" fillId="0" borderId="5" xfId="1" applyNumberFormat="1" applyFont="1" applyFill="1" applyBorder="1" applyAlignment="1">
      <alignment vertical="center"/>
    </xf>
    <xf numFmtId="165" fontId="2" fillId="0" borderId="5" xfId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65" fontId="6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6" xfId="0" applyFont="1" applyFill="1" applyBorder="1" applyAlignment="1">
      <alignment horizontal="left" vertical="center" wrapText="1" inden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 indent="1"/>
    </xf>
    <xf numFmtId="165" fontId="4" fillId="0" borderId="5" xfId="1" applyNumberFormat="1" applyFont="1" applyFill="1" applyBorder="1" applyAlignment="1">
      <alignment horizontal="right" vertical="center"/>
    </xf>
    <xf numFmtId="165" fontId="2" fillId="0" borderId="5" xfId="1" applyNumberFormat="1" applyFont="1" applyFill="1" applyBorder="1" applyAlignment="1">
      <alignment horizontal="right" vertical="center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 indent="1"/>
    </xf>
    <xf numFmtId="165" fontId="3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right" vertical="center" wrapText="1" indent="1"/>
    </xf>
    <xf numFmtId="0" fontId="4" fillId="0" borderId="2" xfId="0" applyFont="1" applyBorder="1" applyAlignment="1">
      <alignment horizontal="right" vertical="center" wrapText="1" inden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8" xfId="0" applyFont="1" applyBorder="1" applyAlignment="1">
      <alignment horizontal="left" vertical="center" wrapText="1" inden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3"/>
  <sheetViews>
    <sheetView tabSelected="1" zoomScale="75" zoomScaleNormal="75" zoomScaleSheetLayoutView="7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E37" sqref="E37"/>
    </sheetView>
  </sheetViews>
  <sheetFormatPr defaultColWidth="9.140625" defaultRowHeight="15" outlineLevelRow="1" x14ac:dyDescent="0.25"/>
  <cols>
    <col min="1" max="1" width="4.5703125" style="1" customWidth="1"/>
    <col min="2" max="2" width="6.42578125" style="1" customWidth="1"/>
    <col min="3" max="3" width="76.85546875" style="1" customWidth="1"/>
    <col min="4" max="4" width="24" style="1" bestFit="1" customWidth="1"/>
    <col min="5" max="5" width="22.42578125" style="1" customWidth="1"/>
    <col min="6" max="6" width="18.140625" style="1" customWidth="1"/>
    <col min="7" max="7" width="20" style="1" customWidth="1"/>
    <col min="8" max="16384" width="9.140625" style="1"/>
  </cols>
  <sheetData>
    <row r="1" spans="2:7" ht="17.25" customHeight="1" x14ac:dyDescent="0.25">
      <c r="G1" s="19" t="s">
        <v>40</v>
      </c>
    </row>
    <row r="2" spans="2:7" ht="17.25" customHeight="1" x14ac:dyDescent="0.25">
      <c r="G2" s="29" t="s">
        <v>41</v>
      </c>
    </row>
    <row r="3" spans="2:7" ht="3.75" customHeight="1" x14ac:dyDescent="0.25"/>
    <row r="5" spans="2:7" ht="43.5" customHeight="1" x14ac:dyDescent="0.25">
      <c r="B5" s="32" t="s">
        <v>38</v>
      </c>
      <c r="C5" s="33"/>
      <c r="D5" s="33"/>
      <c r="E5" s="33"/>
      <c r="F5" s="33"/>
      <c r="G5" s="33"/>
    </row>
    <row r="6" spans="2:7" ht="15.75" x14ac:dyDescent="0.25">
      <c r="B6" s="18"/>
      <c r="C6" s="18"/>
      <c r="D6" s="18"/>
      <c r="E6" s="18"/>
      <c r="F6" s="18"/>
      <c r="G6" s="18"/>
    </row>
    <row r="7" spans="2:7" ht="15.75" x14ac:dyDescent="0.25">
      <c r="B7" s="18"/>
      <c r="C7" s="18"/>
      <c r="D7" s="18"/>
      <c r="E7" s="18"/>
      <c r="F7" s="18"/>
      <c r="G7" s="17" t="s">
        <v>31</v>
      </c>
    </row>
    <row r="8" spans="2:7" ht="21.75" customHeight="1" x14ac:dyDescent="0.25">
      <c r="B8" s="34" t="s">
        <v>30</v>
      </c>
      <c r="C8" s="36" t="s">
        <v>29</v>
      </c>
      <c r="D8" s="38" t="s">
        <v>28</v>
      </c>
      <c r="E8" s="16"/>
      <c r="F8" s="40"/>
      <c r="G8" s="41"/>
    </row>
    <row r="9" spans="2:7" ht="18" customHeight="1" x14ac:dyDescent="0.25">
      <c r="B9" s="34"/>
      <c r="C9" s="36"/>
      <c r="D9" s="38"/>
      <c r="E9" s="44" t="s">
        <v>27</v>
      </c>
      <c r="F9" s="42" t="s">
        <v>26</v>
      </c>
      <c r="G9" s="43"/>
    </row>
    <row r="10" spans="2:7" ht="33.75" customHeight="1" x14ac:dyDescent="0.25">
      <c r="B10" s="35"/>
      <c r="C10" s="37"/>
      <c r="D10" s="39"/>
      <c r="E10" s="44"/>
      <c r="F10" s="15" t="s">
        <v>25</v>
      </c>
      <c r="G10" s="15" t="s">
        <v>24</v>
      </c>
    </row>
    <row r="11" spans="2:7" ht="17.25" customHeight="1" x14ac:dyDescent="0.25">
      <c r="B11" s="14" t="s">
        <v>22</v>
      </c>
      <c r="C11" s="14" t="s">
        <v>20</v>
      </c>
      <c r="D11" s="14" t="s">
        <v>19</v>
      </c>
      <c r="E11" s="14" t="s">
        <v>18</v>
      </c>
      <c r="F11" s="14" t="s">
        <v>17</v>
      </c>
      <c r="G11" s="14" t="s">
        <v>15</v>
      </c>
    </row>
    <row r="12" spans="2:7" ht="32.1" customHeight="1" x14ac:dyDescent="0.25">
      <c r="B12" s="13" t="s">
        <v>22</v>
      </c>
      <c r="C12" s="24" t="s">
        <v>23</v>
      </c>
      <c r="D12" s="11">
        <v>5197427</v>
      </c>
      <c r="E12" s="23">
        <v>3633535</v>
      </c>
      <c r="F12" s="23">
        <f>2598+236249</f>
        <v>238847</v>
      </c>
      <c r="G12" s="23">
        <v>1325045</v>
      </c>
    </row>
    <row r="13" spans="2:7" ht="32.1" customHeight="1" x14ac:dyDescent="0.25">
      <c r="B13" s="10" t="s">
        <v>20</v>
      </c>
      <c r="C13" s="22" t="s">
        <v>21</v>
      </c>
      <c r="D13" s="11">
        <v>101675</v>
      </c>
      <c r="E13" s="23">
        <v>16758</v>
      </c>
      <c r="F13" s="23">
        <v>84917</v>
      </c>
      <c r="G13" s="23">
        <v>0</v>
      </c>
    </row>
    <row r="14" spans="2:7" ht="32.1" customHeight="1" x14ac:dyDescent="0.25">
      <c r="B14" s="10" t="s">
        <v>19</v>
      </c>
      <c r="C14" s="22" t="s">
        <v>34</v>
      </c>
      <c r="D14" s="25">
        <v>2527</v>
      </c>
      <c r="E14" s="26">
        <v>966</v>
      </c>
      <c r="F14" s="26">
        <v>1561</v>
      </c>
      <c r="G14" s="26">
        <v>0</v>
      </c>
    </row>
    <row r="15" spans="2:7" ht="32.1" customHeight="1" x14ac:dyDescent="0.25">
      <c r="B15" s="10" t="s">
        <v>18</v>
      </c>
      <c r="C15" s="22" t="s">
        <v>33</v>
      </c>
      <c r="D15" s="25">
        <v>49896</v>
      </c>
      <c r="E15" s="26">
        <v>49896</v>
      </c>
      <c r="F15" s="23">
        <v>0</v>
      </c>
      <c r="G15" s="23">
        <v>0</v>
      </c>
    </row>
    <row r="16" spans="2:7" ht="32.1" customHeight="1" x14ac:dyDescent="0.25">
      <c r="B16" s="10" t="s">
        <v>17</v>
      </c>
      <c r="C16" s="22" t="s">
        <v>35</v>
      </c>
      <c r="D16" s="25">
        <v>518680</v>
      </c>
      <c r="E16" s="26">
        <v>25331</v>
      </c>
      <c r="F16" s="26">
        <f>360000+133349</f>
        <v>493349</v>
      </c>
      <c r="G16" s="26">
        <v>0</v>
      </c>
    </row>
    <row r="17" spans="2:7" ht="32.1" customHeight="1" x14ac:dyDescent="0.25">
      <c r="B17" s="10" t="s">
        <v>15</v>
      </c>
      <c r="C17" s="22" t="s">
        <v>16</v>
      </c>
      <c r="D17" s="11">
        <v>4287</v>
      </c>
      <c r="E17" s="23">
        <v>373</v>
      </c>
      <c r="F17" s="23">
        <v>3914</v>
      </c>
      <c r="G17" s="23">
        <v>0</v>
      </c>
    </row>
    <row r="18" spans="2:7" ht="32.1" customHeight="1" x14ac:dyDescent="0.25">
      <c r="B18" s="10" t="s">
        <v>13</v>
      </c>
      <c r="C18" s="22" t="s">
        <v>14</v>
      </c>
      <c r="D18" s="11">
        <v>22592</v>
      </c>
      <c r="E18" s="23">
        <v>9242</v>
      </c>
      <c r="F18" s="23">
        <v>4350</v>
      </c>
      <c r="G18" s="23">
        <v>10000</v>
      </c>
    </row>
    <row r="19" spans="2:7" ht="32.1" customHeight="1" x14ac:dyDescent="0.25">
      <c r="B19" s="10" t="s">
        <v>11</v>
      </c>
      <c r="C19" s="22" t="s">
        <v>12</v>
      </c>
      <c r="D19" s="11">
        <v>321256</v>
      </c>
      <c r="E19" s="23">
        <v>105221</v>
      </c>
      <c r="F19" s="23">
        <f>1651+214384</f>
        <v>216035</v>
      </c>
      <c r="G19" s="23">
        <v>0</v>
      </c>
    </row>
    <row r="20" spans="2:7" ht="32.1" customHeight="1" x14ac:dyDescent="0.25">
      <c r="B20" s="10" t="s">
        <v>10</v>
      </c>
      <c r="C20" s="22" t="s">
        <v>37</v>
      </c>
      <c r="D20" s="11">
        <v>5675</v>
      </c>
      <c r="E20" s="23">
        <v>5675</v>
      </c>
      <c r="F20" s="23">
        <v>0</v>
      </c>
      <c r="G20" s="23">
        <v>0</v>
      </c>
    </row>
    <row r="21" spans="2:7" ht="32.1" customHeight="1" x14ac:dyDescent="0.25">
      <c r="B21" s="9" t="s">
        <v>9</v>
      </c>
      <c r="C21" s="28" t="s">
        <v>36</v>
      </c>
      <c r="D21" s="27" t="s">
        <v>32</v>
      </c>
      <c r="E21" s="12"/>
      <c r="F21" s="12"/>
      <c r="G21" s="12"/>
    </row>
    <row r="22" spans="2:7" ht="27.75" hidden="1" customHeight="1" outlineLevel="1" x14ac:dyDescent="0.25">
      <c r="B22" s="9" t="s">
        <v>8</v>
      </c>
      <c r="C22" s="8"/>
      <c r="D22" s="7"/>
      <c r="E22" s="6"/>
      <c r="F22" s="6"/>
      <c r="G22" s="6"/>
    </row>
    <row r="23" spans="2:7" ht="27.75" hidden="1" customHeight="1" outlineLevel="1" x14ac:dyDescent="0.25">
      <c r="B23" s="9" t="s">
        <v>7</v>
      </c>
      <c r="C23" s="8"/>
      <c r="D23" s="7"/>
      <c r="E23" s="6"/>
      <c r="F23" s="6"/>
      <c r="G23" s="6"/>
    </row>
    <row r="24" spans="2:7" ht="27.75" hidden="1" customHeight="1" outlineLevel="1" x14ac:dyDescent="0.25">
      <c r="B24" s="9" t="s">
        <v>6</v>
      </c>
      <c r="C24" s="8"/>
      <c r="D24" s="7"/>
      <c r="E24" s="6"/>
      <c r="F24" s="6"/>
      <c r="G24" s="6"/>
    </row>
    <row r="25" spans="2:7" ht="27.75" hidden="1" customHeight="1" outlineLevel="1" x14ac:dyDescent="0.25">
      <c r="B25" s="9" t="s">
        <v>5</v>
      </c>
      <c r="C25" s="8"/>
      <c r="D25" s="7"/>
      <c r="E25" s="6"/>
      <c r="F25" s="6"/>
      <c r="G25" s="6"/>
    </row>
    <row r="26" spans="2:7" ht="27.75" hidden="1" customHeight="1" outlineLevel="1" x14ac:dyDescent="0.25">
      <c r="B26" s="9" t="s">
        <v>4</v>
      </c>
      <c r="C26" s="8"/>
      <c r="D26" s="7"/>
      <c r="E26" s="6"/>
      <c r="F26" s="6"/>
      <c r="G26" s="6"/>
    </row>
    <row r="27" spans="2:7" ht="27.75" hidden="1" customHeight="1" outlineLevel="1" x14ac:dyDescent="0.25">
      <c r="B27" s="9" t="s">
        <v>3</v>
      </c>
      <c r="C27" s="8"/>
      <c r="D27" s="7"/>
      <c r="E27" s="6"/>
      <c r="F27" s="6"/>
      <c r="G27" s="6"/>
    </row>
    <row r="28" spans="2:7" ht="27.75" hidden="1" customHeight="1" outlineLevel="1" x14ac:dyDescent="0.25">
      <c r="B28" s="9" t="s">
        <v>2</v>
      </c>
      <c r="C28" s="8"/>
      <c r="D28" s="7"/>
      <c r="E28" s="6"/>
      <c r="F28" s="6"/>
      <c r="G28" s="6"/>
    </row>
    <row r="29" spans="2:7" ht="27.75" customHeight="1" collapsed="1" x14ac:dyDescent="0.25">
      <c r="B29" s="30" t="s">
        <v>1</v>
      </c>
      <c r="C29" s="31"/>
      <c r="D29" s="5">
        <f>SUM(D12:D20)</f>
        <v>6224015</v>
      </c>
      <c r="E29" s="5">
        <f>SUM(E12:E20)</f>
        <v>3846997</v>
      </c>
      <c r="F29" s="5">
        <f>SUM(F12:F20)</f>
        <v>1042973</v>
      </c>
      <c r="G29" s="5">
        <f>SUM(G12:G20)</f>
        <v>1335045</v>
      </c>
    </row>
    <row r="30" spans="2:7" ht="6.75" customHeight="1" x14ac:dyDescent="0.25">
      <c r="B30" s="4"/>
      <c r="C30" s="3"/>
      <c r="D30" s="2"/>
      <c r="E30" s="2"/>
      <c r="F30" s="2"/>
      <c r="G30" s="2"/>
    </row>
    <row r="31" spans="2:7" x14ac:dyDescent="0.25">
      <c r="B31" s="20" t="s">
        <v>39</v>
      </c>
      <c r="C31" s="21"/>
    </row>
    <row r="33" spans="2:2" x14ac:dyDescent="0.25">
      <c r="B33" s="1" t="s">
        <v>0</v>
      </c>
    </row>
  </sheetData>
  <sheetProtection algorithmName="SHA-512" hashValue="5lSt9INvUBvzBhyIHeeqLs+1u14h1KYzLVGxg4mJilG3aQ5t62VYHNR4lklTa+9J3WmuXOyZ+3d3TyQzlitZSA==" saltValue="uYtd3QIwnG1RY9lQtvvIrA==" spinCount="100000" sheet="1" objects="1" scenarios="1" selectLockedCells="1" selectUnlockedCells="1"/>
  <mergeCells count="8">
    <mergeCell ref="B29:C29"/>
    <mergeCell ref="B5:G5"/>
    <mergeCell ref="B8:B10"/>
    <mergeCell ref="C8:C10"/>
    <mergeCell ref="D8:D10"/>
    <mergeCell ref="F8:G8"/>
    <mergeCell ref="F9:G9"/>
    <mergeCell ref="E9:E10"/>
  </mergeCells>
  <printOptions horizontalCentered="1"/>
  <pageMargins left="0.51181102362204722" right="0.51181102362204722" top="0.86614173228346458" bottom="0.59055118110236227" header="0.43307086614173229" footer="0.31496062992125984"/>
  <pageSetup paperSize="9" scale="75" orientation="landscape" horizontalDpi="4294967293" verticalDpi="4294967293" r:id="rId1"/>
  <headerFooter>
    <oddHeader>&amp;R&amp;"-,Félkövér"&amp;A&amp;"-,Normál" 
a ___/_____. (___. ___.)Önkormányzati rendelethez</oddHeader>
    <oddFooter>&amp;R&amp;"Arial,Normál"&amp;10&amp;N.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28. melléklet</vt:lpstr>
      <vt:lpstr>'28.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2025-05-05T09:41:25Z</cp:lastPrinted>
  <dcterms:created xsi:type="dcterms:W3CDTF">2022-02-15T06:22:41Z</dcterms:created>
  <dcterms:modified xsi:type="dcterms:W3CDTF">2025-05-07T07:27:17Z</dcterms:modified>
</cp:coreProperties>
</file>